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AZ-DIV-01.nea.gov\staff_files\ORA\PROJECTS\Research projects\2025 BEA ACPSA\ACPSA Deliverables 2024\"/>
    </mc:Choice>
  </mc:AlternateContent>
  <xr:revisionPtr revIDLastSave="0" documentId="13_ncr:1_{1230A331-1281-4CB2-BF11-A0E8B12D7AFD}" xr6:coauthVersionLast="47" xr6:coauthVersionMax="47" xr10:uidLastSave="{00000000-0000-0000-0000-000000000000}"/>
  <bookViews>
    <workbookView xWindow="6615" yWindow="1140" windowWidth="21600" windowHeight="11295" tabRatio="869" activeTab="1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9" i="11" l="1"/>
  <c r="B21" i="11" l="1"/>
  <c r="B53" i="11"/>
  <c r="B61" i="11"/>
  <c r="B45" i="11" l="1"/>
  <c r="B13" i="11"/>
  <c r="B42" i="11"/>
  <c r="B10" i="11"/>
  <c r="B37" i="11"/>
  <c r="B5" i="11"/>
  <c r="B34" i="11"/>
  <c r="B29" i="11"/>
  <c r="B70" i="11"/>
  <c r="B26" i="11"/>
  <c r="B18" i="11"/>
  <c r="B67" i="11"/>
  <c r="B59" i="11"/>
  <c r="B51" i="11"/>
  <c r="B43" i="11"/>
  <c r="B35" i="11"/>
  <c r="B27" i="11"/>
  <c r="B19" i="11"/>
  <c r="B11" i="11"/>
  <c r="B66" i="11"/>
  <c r="B58" i="11"/>
  <c r="B50" i="11"/>
  <c r="B65" i="11"/>
  <c r="B57" i="11"/>
  <c r="B49" i="11"/>
  <c r="B41" i="11"/>
  <c r="B33" i="11"/>
  <c r="B25" i="11"/>
  <c r="B17" i="11"/>
  <c r="B9" i="11"/>
  <c r="B64" i="11"/>
  <c r="B56" i="11"/>
  <c r="B48" i="11"/>
  <c r="B40" i="11"/>
  <c r="B32" i="11"/>
  <c r="B24" i="11"/>
  <c r="B16" i="11"/>
  <c r="B8" i="11"/>
  <c r="B3" i="11"/>
  <c r="B63" i="11"/>
  <c r="B55" i="11"/>
  <c r="B47" i="11"/>
  <c r="B39" i="11"/>
  <c r="B31" i="11"/>
  <c r="B23" i="11"/>
  <c r="B15" i="11"/>
  <c r="B7" i="11"/>
  <c r="B71" i="11"/>
  <c r="B62" i="11"/>
  <c r="B54" i="11"/>
  <c r="B46" i="11"/>
  <c r="B38" i="11"/>
  <c r="B30" i="11"/>
  <c r="B22" i="11"/>
  <c r="B14" i="11"/>
  <c r="B6" i="11"/>
  <c r="B68" i="11"/>
  <c r="B60" i="11"/>
  <c r="B52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<sst xmlns="http://schemas.openxmlformats.org/spreadsheetml/2006/main" count="518" uniqueCount="145">
  <si>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</si>
  <si>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</si>
  <si>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</si>
  <si>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</si>
  <si>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</si>
  <si>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</si>
  <si>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</si>
  <si>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</si>
  <si>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</si>
  <si>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</si>
  <si>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</si>
  <si>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</si>
  <si>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</si>
  <si>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</si>
  <si>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</si>
  <si>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</si>
  <si>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</si>
  <si>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</si>
  <si>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</si>
  <si>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</si>
  <si>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</si>
  <si>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</si>
  <si>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</si>
  <si>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</si>
  <si>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</si>
  <si>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</si>
  <si>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</si>
  <si>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</si>
  <si>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</si>
  <si>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</si>
  <si>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</si>
  <si>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</si>
  <si>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</si>
  <si>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</si>
  <si>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</si>
  <si>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</si>
  <si>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</si>
  <si>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</si>
  <si>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</si>
  <si>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</si>
  <si>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</si>
  <si>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</si>
  <si>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</si>
  <si>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</si>
  <si>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</si>
  <si>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</si>
  <si>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</si>
  <si>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</si>
  <si>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</si>
  <si>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</si>
  <si>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</si>
  <si>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</si>
  <si>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</si>
  <si>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</si>
  <si>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</si>
  <si>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</si>
  <si>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</si>
  <si>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</si>
  <si>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</si>
  <si>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</si>
  <si>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</si>
  <si>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</si>
  <si>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</si>
  <si>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</si>
  <si>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</si>
  <si>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</si>
  <si>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</si>
  <si>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</si>
  <si>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</si>
  <si>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</si>
  <si>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</si>
  <si>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</si>
  <si>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</si>
  <si>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</si>
  <si>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</si>
  <si>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</si>
  <si>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</si>
  <si>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</si>
  <si>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</si>
  <si>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</si>
  <si>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</si>
  <si>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</si>
  <si>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</si>
  <si>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</si>
  <si>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</si>
  <si>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</si>
  <si>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</si>
  <si>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</si>
  <si>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</si>
  <si>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</si>
  <si>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</si>
  <si>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</si>
  <si>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</si>
  <si>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</si>
  <si>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</si>
  <si>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</si>
  <si>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</si>
  <si>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</si>
  <si>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</si>
  <si>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</si>
  <si>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</si>
  <si>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</si>
  <si>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</si>
  <si>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</si>
  <si>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</si>
  <si>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</si>
  <si>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</si>
  <si>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</si>
  <si>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</si>
  <si>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</si>
  <si>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</si>
  <si>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</si>
  <si>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</si>
  <si>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</si>
  <si>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</si>
  <si>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</si>
  <si>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</si>
  <si>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</si>
  <si>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</si>
  <si>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</si>
  <si>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</si>
  <si>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</si>
  <si>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</si>
  <si>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</si>
  <si>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</si>
  <si>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</si>
  <si>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</si>
  <si>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</si>
  <si>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</si>
  <si>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</si>
  <si>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</si>
  <si>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</si>
  <si>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</si>
  <si>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</si>
  <si>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</si>
  <si>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</si>
  <si>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Real output (Millions of chained (2012) dollars)</t>
  </si>
  <si>
    <t>Camera And Motion Picture Equipment</t>
  </si>
  <si>
    <t>Table 1.  Production of Commodities by Industry, 2023</t>
  </si>
  <si>
    <t>Table 2. Output and Value Added by Industry, 2023</t>
  </si>
  <si>
    <t>Table 3. Supply and Consumption of Commodities, 2023</t>
  </si>
  <si>
    <t>Table 4.  Employment and Compensation of Employees by Industry, 2023</t>
  </si>
  <si>
    <t>Table 5.  Employment by Industry, 2023</t>
  </si>
  <si>
    <t>Table 6.  Output by Commodity, 2023</t>
  </si>
  <si>
    <t>Table 7.  Real Output by Commodity,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</si>
</sst>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Border="1" applyAlignment="1">
      <alignment horizontal="left" wrapText="1" indent="1"/>
    </xf>
    <xf numFmtId="0" fontId="2" fillId="0" borderId="13" xfId="0" applyFont="1" applyBorder="1" applyAlignment="1">
      <alignment horizontal="left" wrapText="1" indent="2"/>
    </xf>
    <xf numFmtId="0" fontId="2" fillId="0" borderId="13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left" vertical="center" indent="2"/>
    </xf>
    <xf numFmtId="0" fontId="2" fillId="0" borderId="13" xfId="1" applyFont="1" applyBorder="1" applyAlignment="1">
      <alignment horizontal="left" wrapText="1" indent="2"/>
    </xf>
    <xf numFmtId="0" fontId="2" fillId="0" borderId="13" xfId="1" applyFont="1" applyBorder="1" applyAlignment="1">
      <alignment horizontal="left" wrapText="1" indent="1"/>
    </xf>
    <xf numFmtId="0" fontId="2" fillId="0" borderId="13" xfId="0" applyFont="1" applyBorder="1" applyAlignment="1">
      <alignment horizontal="left" indent="1"/>
    </xf>
    <xf numFmtId="0" fontId="2" fillId="0" borderId="5" xfId="1" applyFont="1" applyBorder="1" applyAlignment="1">
      <alignment horizontal="left" wrapText="1" indent="1"/>
    </xf>
    <xf numFmtId="0" fontId="8" fillId="0" borderId="11" xfId="0" applyFont="1" applyBorder="1" applyAlignment="1">
      <alignment vertical="center"/>
    </xf>
    <xf numFmtId="0" fontId="8" fillId="0" borderId="13" xfId="0" applyFont="1" applyBorder="1" applyAlignment="1">
      <alignment horizontal="left" wrapText="1"/>
    </xf>
    <xf numFmtId="0" fontId="8" fillId="0" borderId="13" xfId="0" applyFont="1" applyBorder="1" applyAlignment="1">
      <alignment horizontal="left"/>
    </xf>
    <xf numFmtId="0" fontId="8" fillId="0" borderId="13" xfId="1" applyFont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2" xfId="1" applyFont="1" applyBorder="1" applyAlignment="1">
      <alignment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Border="1" applyAlignment="1">
      <alignment horizontal="left" wrapText="1" indent="3"/>
    </xf>
    <xf numFmtId="0" fontId="2" fillId="0" borderId="8" xfId="1" applyFont="1" applyBorder="1" applyAlignment="1">
      <alignment horizontal="left" wrapText="1" indent="2"/>
    </xf>
    <xf numFmtId="0" fontId="2" fillId="0" borderId="9" xfId="1" applyFont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Border="1" applyAlignment="1">
      <alignment wrapText="1"/>
    </xf>
    <xf numFmtId="3" fontId="8" fillId="0" borderId="12" xfId="1" applyNumberFormat="1" applyFont="1" applyBorder="1" applyAlignment="1">
      <alignment wrapText="1"/>
    </xf>
    <xf numFmtId="3" fontId="2" fillId="0" borderId="8" xfId="1" applyNumberFormat="1" applyFont="1" applyBorder="1" applyAlignment="1">
      <alignment wrapText="1"/>
    </xf>
    <xf numFmtId="3" fontId="2" fillId="0" borderId="9" xfId="1" applyNumberFormat="1" applyFont="1" applyBorder="1" applyAlignment="1">
      <alignment wrapText="1"/>
    </xf>
    <xf numFmtId="3" fontId="8" fillId="0" borderId="8" xfId="1" applyNumberFormat="1" applyFont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Border="1" applyAlignment="1">
      <alignment wrapText="1"/>
    </xf>
    <xf numFmtId="4" fontId="8" fillId="0" borderId="13" xfId="1" applyNumberFormat="1" applyFont="1" applyBorder="1" applyAlignment="1">
      <alignment wrapText="1"/>
    </xf>
    <xf numFmtId="4" fontId="2" fillId="0" borderId="13" xfId="1" applyNumberFormat="1" applyFont="1" applyBorder="1" applyAlignment="1">
      <alignment wrapText="1"/>
    </xf>
    <xf numFmtId="4" fontId="2" fillId="0" borderId="5" xfId="1" applyNumberFormat="1" applyFont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3" fontId="7" fillId="0" borderId="0" xfId="0" applyNumberFormat="1" applyFont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7" xfId="1" applyFont="1" applyBorder="1" applyAlignment="1">
      <alignment horizontal="center" wrapText="1"/>
    </xf>
    <xf numFmtId="0" fontId="1" fillId="0" borderId="15" xfId="1" applyFont="1" applyBorder="1" applyAlignment="1">
      <alignment horizontal="center" wrapText="1"/>
    </xf>
    <xf numFmtId="0" fontId="1" fillId="0" borderId="12" xfId="1" applyFont="1" applyBorder="1" applyAlignment="1">
      <alignment horizontal="center" wrapText="1"/>
    </xf>
    <xf numFmtId="0" fontId="2" fillId="0" borderId="6" xfId="1" applyFont="1" applyBorder="1" applyAlignment="1">
      <alignment horizontal="center" wrapText="1"/>
    </xf>
    <xf numFmtId="0" fontId="2" fillId="0" borderId="1" xfId="1" applyFont="1" applyBorder="1" applyAlignment="1">
      <alignment horizontal="center" wrapText="1"/>
    </xf>
    <xf numFmtId="0" fontId="2" fillId="0" borderId="9" xfId="1" applyFont="1" applyBorder="1" applyAlignment="1">
      <alignment horizontal="center" wrapText="1"/>
    </xf>
    <xf numFmtId="0" fontId="8" fillId="0" borderId="2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wrapText="1"/>
    </xf>
    <xf numFmtId="0" fontId="1" fillId="0" borderId="1" xfId="1" applyFont="1" applyBorder="1" applyAlignment="1">
      <alignment horizontal="center"/>
    </xf>
    <xf numFmtId="0" fontId="1" fillId="0" borderId="9" xfId="1" applyFont="1" applyBorder="1" applyAlignment="1">
      <alignment horizontal="center"/>
    </xf>
    <xf numFmtId="0" fontId="2" fillId="0" borderId="3" xfId="1" applyFont="1" applyBorder="1" applyAlignment="1">
      <alignment horizontal="center" wrapText="1"/>
    </xf>
    <xf numFmtId="0" fontId="4" fillId="0" borderId="4" xfId="1" applyBorder="1" applyAlignment="1">
      <alignment horizontal="center"/>
    </xf>
    <xf numFmtId="0" fontId="4" fillId="0" borderId="2" xfId="1" applyBorder="1" applyAlignment="1">
      <alignment horizontal="center"/>
    </xf>
    <xf numFmtId="0" fontId="8" fillId="0" borderId="10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2" xfId="1" applyFont="1" applyBorder="1" applyAlignment="1">
      <alignment horizontal="center"/>
    </xf>
    <xf numFmtId="0" fontId="1" fillId="0" borderId="3" xfId="1" quotePrefix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8" xfId="1" applyFont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  <xf numFmtId="0" fontId="2" fillId="0" borderId="6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9" xfId="1" applyFont="1" applyBorder="1" applyAlignment="1">
      <alignment horizontal="center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4"/>
  <sheetViews>
    <sheetView zoomScaleNormal="100" workbookViewId="0">
      <selection activeCell="B13" sqref="B13"/>
    </sheetView>
  </sheetViews>
  <sheetFormatPr defaultRowHeight="15" x14ac:dyDescent="0.25"/>
  <cols>
    <col min="1" max="1" width="35" bestFit="1" customWidth="1"/>
    <col min="2" max="2" width="10.85546875" bestFit="1" customWidth="1"/>
    <col min="3" max="3" width="12.7109375" customWidth="1"/>
    <col min="4" max="4" width="17.42578125" customWidth="1"/>
    <col min="5" max="5" width="12.85546875" customWidth="1"/>
    <col min="6" max="6" width="9.5703125" bestFit="1" customWidth="1"/>
    <col min="7" max="7" width="10.7109375" bestFit="1" customWidth="1"/>
    <col min="8" max="8" width="13" customWidth="1"/>
    <col min="9" max="9" width="13.28515625" customWidth="1"/>
    <col min="10" max="11" width="9.5703125" bestFit="1" customWidth="1"/>
    <col min="12" max="12" width="10.7109375" bestFit="1" customWidth="1"/>
    <col min="13" max="14" width="9.42578125" bestFit="1" customWidth="1"/>
    <col min="15" max="15" width="13.85546875" customWidth="1"/>
    <col min="16" max="16" width="9.5703125" bestFit="1" customWidth="1"/>
    <col min="17" max="17" width="10.7109375" bestFit="1" customWidth="1"/>
    <col min="18" max="19" width="9.5703125" bestFit="1" customWidth="1"/>
    <col min="20" max="21" width="10.7109375" bestFit="1" customWidth="1"/>
    <col min="22" max="22" width="10.28515625" bestFit="1" customWidth="1"/>
    <col min="23" max="23" width="12.85546875" bestFit="1" customWidth="1"/>
    <col min="24" max="24" width="11.42578125" customWidth="1"/>
    <col min="25" max="27" width="13.85546875" bestFit="1" customWidth="1"/>
    <col min="28" max="28" width="14.140625" customWidth="1"/>
    <col min="29" max="29" width="13.85546875" bestFit="1" customWidth="1"/>
    <col min="30" max="30" width="10.7109375" bestFit="1" customWidth="1"/>
    <col min="31" max="31" width="9.5703125" bestFit="1" customWidth="1"/>
    <col min="32" max="32" width="11.85546875" bestFit="1" customWidth="1"/>
    <col min="33" max="33" width="12.7109375" bestFit="1" customWidth="1"/>
    <col min="34" max="34" width="13.85546875" bestFit="1" customWidth="1"/>
    <col min="35" max="35" width="11.85546875" bestFit="1" customWidth="1"/>
    <col min="36" max="37" width="13.140625" bestFit="1" customWidth="1"/>
  </cols>
  <sheetData>
    <row r="1" spans="1:37" x14ac:dyDescent="0.25">
      <c r="A1" s="107" t="s">
        <v>138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9"/>
    </row>
    <row r="2" spans="1:37" x14ac:dyDescent="0.25">
      <c r="A2" s="110" t="s">
        <v>0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1"/>
    </row>
    <row r="3" spans="1:37" x14ac:dyDescent="0.25">
      <c r="A3" s="112" t="s">
        <v>1</v>
      </c>
      <c r="B3" s="114" t="s">
        <v>2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</row>
    <row r="4" spans="1:37" ht="56.25" x14ac:dyDescent="0.25">
      <c r="A4" s="113"/>
      <c r="B4" s="27" t="s">
        <v>97</v>
      </c>
      <c r="C4" s="27" t="s">
        <v>4</v>
      </c>
      <c r="D4" s="27" t="s">
        <v>5</v>
      </c>
      <c r="E4" s="27" t="s">
        <v>6</v>
      </c>
      <c r="F4" s="27" t="s">
        <v>7</v>
      </c>
      <c r="G4" s="27" t="s">
        <v>8</v>
      </c>
      <c r="H4" s="27" t="s">
        <v>9</v>
      </c>
      <c r="I4" s="27" t="s">
        <v>10</v>
      </c>
      <c r="J4" s="91" t="s">
        <v>11</v>
      </c>
      <c r="K4" s="27" t="s">
        <v>12</v>
      </c>
      <c r="L4" s="27" t="s">
        <v>13</v>
      </c>
      <c r="M4" s="27" t="s">
        <v>14</v>
      </c>
      <c r="N4" s="27" t="s">
        <v>15</v>
      </c>
      <c r="O4" s="27" t="s">
        <v>16</v>
      </c>
      <c r="P4" s="27" t="s">
        <v>17</v>
      </c>
      <c r="Q4" s="27" t="s">
        <v>18</v>
      </c>
      <c r="R4" s="27" t="s">
        <v>19</v>
      </c>
      <c r="S4" s="27" t="s">
        <v>20</v>
      </c>
      <c r="T4" s="27" t="s">
        <v>21</v>
      </c>
      <c r="U4" s="27" t="s">
        <v>22</v>
      </c>
      <c r="V4" s="27" t="s">
        <v>23</v>
      </c>
      <c r="W4" s="27" t="s">
        <v>24</v>
      </c>
      <c r="X4" s="27" t="s">
        <v>25</v>
      </c>
      <c r="Y4" s="27" t="s">
        <v>26</v>
      </c>
      <c r="Z4" s="27" t="s">
        <v>27</v>
      </c>
      <c r="AA4" s="27" t="s">
        <v>28</v>
      </c>
      <c r="AB4" s="27" t="s">
        <v>29</v>
      </c>
      <c r="AC4" s="27" t="s">
        <v>30</v>
      </c>
      <c r="AD4" s="27" t="s">
        <v>31</v>
      </c>
      <c r="AE4" s="27" t="s">
        <v>32</v>
      </c>
      <c r="AF4" s="27" t="s">
        <v>33</v>
      </c>
      <c r="AG4" s="27" t="s">
        <v>34</v>
      </c>
      <c r="AH4" s="27" t="s">
        <v>35</v>
      </c>
      <c r="AI4" s="27" t="s">
        <v>36</v>
      </c>
      <c r="AJ4" s="27" t="s">
        <v>37</v>
      </c>
      <c r="AK4" s="27" t="s">
        <v>38</v>
      </c>
    </row>
    <row r="5" spans="1:37" s="61" customFormat="1" x14ac:dyDescent="0.25">
      <c r="A5" s="10" t="s">
        <v>39</v>
      </c>
      <c r="B5" s="64">
        <v>33631</v>
      </c>
      <c r="C5" s="64">
        <v>53935</v>
      </c>
      <c r="D5" s="64">
        <v>264</v>
      </c>
      <c r="E5" s="64">
        <v>35465</v>
      </c>
      <c r="F5" s="64">
        <v>21621</v>
      </c>
      <c r="G5" s="64">
        <v>80873</v>
      </c>
      <c r="H5" s="64">
        <v>43274</v>
      </c>
      <c r="I5" s="64">
        <v>8072</v>
      </c>
      <c r="J5" s="64">
        <v>31040</v>
      </c>
      <c r="K5" s="64">
        <v>18410</v>
      </c>
      <c r="L5" s="64">
        <v>3527</v>
      </c>
      <c r="M5" s="65">
        <v>4144</v>
      </c>
      <c r="N5" s="66">
        <v>2620</v>
      </c>
      <c r="O5" s="66">
        <v>19320</v>
      </c>
      <c r="P5" s="66">
        <v>12248</v>
      </c>
      <c r="Q5" s="66">
        <v>9453</v>
      </c>
      <c r="R5" s="66">
        <v>0</v>
      </c>
      <c r="S5" s="66">
        <v>0</v>
      </c>
      <c r="T5" s="66">
        <v>30832</v>
      </c>
      <c r="U5" s="66">
        <v>46334</v>
      </c>
      <c r="V5" s="92">
        <v>6720</v>
      </c>
      <c r="W5" s="64">
        <v>135554</v>
      </c>
      <c r="X5" s="64">
        <v>212822</v>
      </c>
      <c r="Y5" s="64">
        <v>8371</v>
      </c>
      <c r="Z5" s="64">
        <v>0</v>
      </c>
      <c r="AA5" s="64">
        <v>0</v>
      </c>
      <c r="AB5" s="64">
        <v>4</v>
      </c>
      <c r="AC5" s="65">
        <v>0</v>
      </c>
      <c r="AD5" s="66">
        <v>74</v>
      </c>
      <c r="AE5" s="66">
        <v>618</v>
      </c>
      <c r="AF5" s="66">
        <v>155479</v>
      </c>
      <c r="AG5" s="66">
        <v>0</v>
      </c>
      <c r="AH5" s="66">
        <v>56</v>
      </c>
      <c r="AI5" s="66">
        <v>1870</v>
      </c>
      <c r="AJ5" s="66">
        <v>36235</v>
      </c>
      <c r="AK5" s="66">
        <v>1012866</v>
      </c>
    </row>
    <row r="6" spans="1:37" x14ac:dyDescent="0.25">
      <c r="A6" s="2" t="s">
        <v>3</v>
      </c>
      <c r="B6" s="14">
        <v>24754</v>
      </c>
      <c r="C6" s="14">
        <v>0</v>
      </c>
      <c r="D6" s="14">
        <v>255</v>
      </c>
      <c r="E6" s="14">
        <v>32544</v>
      </c>
      <c r="F6" s="14">
        <v>3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93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1326</v>
      </c>
      <c r="AK6" s="16">
        <v>58883</v>
      </c>
    </row>
    <row r="7" spans="1:37" x14ac:dyDescent="0.25">
      <c r="A7" s="3" t="s">
        <v>40</v>
      </c>
      <c r="B7" s="14">
        <v>4532</v>
      </c>
      <c r="C7" s="14">
        <v>0</v>
      </c>
      <c r="D7" s="14">
        <v>49</v>
      </c>
      <c r="E7" s="14">
        <v>6218</v>
      </c>
      <c r="F7" s="14">
        <v>1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93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253</v>
      </c>
      <c r="AK7" s="16">
        <v>11052</v>
      </c>
    </row>
    <row r="8" spans="1:37" x14ac:dyDescent="0.25">
      <c r="A8" s="3" t="s">
        <v>41</v>
      </c>
      <c r="B8" s="14">
        <v>1563</v>
      </c>
      <c r="C8" s="14">
        <v>0</v>
      </c>
      <c r="D8" s="14">
        <v>17</v>
      </c>
      <c r="E8" s="14">
        <v>2145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93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87</v>
      </c>
      <c r="AK8" s="16">
        <v>3813</v>
      </c>
    </row>
    <row r="9" spans="1:37" x14ac:dyDescent="0.25">
      <c r="A9" s="3" t="s">
        <v>42</v>
      </c>
      <c r="B9" s="14">
        <v>1867</v>
      </c>
      <c r="C9" s="14">
        <v>0</v>
      </c>
      <c r="D9" s="14">
        <v>20</v>
      </c>
      <c r="E9" s="14">
        <v>2562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93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104</v>
      </c>
      <c r="AK9" s="16">
        <v>4553</v>
      </c>
    </row>
    <row r="10" spans="1:37" x14ac:dyDescent="0.25">
      <c r="A10" s="3" t="s">
        <v>43</v>
      </c>
      <c r="B10" s="14">
        <v>4130</v>
      </c>
      <c r="C10" s="14">
        <v>0</v>
      </c>
      <c r="D10" s="14">
        <v>44</v>
      </c>
      <c r="E10" s="14">
        <v>5666</v>
      </c>
      <c r="F10" s="14">
        <v>1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93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231</v>
      </c>
      <c r="AK10" s="16">
        <v>10072</v>
      </c>
    </row>
    <row r="11" spans="1:37" x14ac:dyDescent="0.25">
      <c r="A11" s="3" t="s">
        <v>44</v>
      </c>
      <c r="B11" s="14">
        <v>9935</v>
      </c>
      <c r="C11" s="14">
        <v>0</v>
      </c>
      <c r="D11" s="14">
        <v>107</v>
      </c>
      <c r="E11" s="14">
        <v>13632</v>
      </c>
      <c r="F11" s="14">
        <v>1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93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556</v>
      </c>
      <c r="AK11" s="16">
        <v>24231</v>
      </c>
    </row>
    <row r="12" spans="1:37" x14ac:dyDescent="0.25">
      <c r="A12" s="3" t="s">
        <v>45</v>
      </c>
      <c r="B12" s="14">
        <v>2727</v>
      </c>
      <c r="C12" s="14">
        <v>0</v>
      </c>
      <c r="D12" s="14">
        <v>18</v>
      </c>
      <c r="E12" s="14">
        <v>2322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93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95</v>
      </c>
      <c r="AK12" s="16">
        <v>5162</v>
      </c>
    </row>
    <row r="13" spans="1:37" x14ac:dyDescent="0.25">
      <c r="A13" s="2" t="s">
        <v>4</v>
      </c>
      <c r="B13" s="14">
        <v>174</v>
      </c>
      <c r="C13" s="14">
        <v>52590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93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51</v>
      </c>
      <c r="AK13" s="16">
        <v>52816</v>
      </c>
    </row>
    <row r="14" spans="1:37" x14ac:dyDescent="0.25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21492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93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8662</v>
      </c>
      <c r="AG14" s="16">
        <v>0</v>
      </c>
      <c r="AH14" s="16">
        <v>0</v>
      </c>
      <c r="AI14" s="16">
        <v>0</v>
      </c>
      <c r="AJ14" s="16">
        <v>0</v>
      </c>
      <c r="AK14" s="16">
        <v>30154</v>
      </c>
    </row>
    <row r="15" spans="1:37" x14ac:dyDescent="0.25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2908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93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396</v>
      </c>
      <c r="AG15" s="16">
        <v>0</v>
      </c>
      <c r="AH15" s="16">
        <v>0</v>
      </c>
      <c r="AI15" s="16">
        <v>0</v>
      </c>
      <c r="AJ15" s="16">
        <v>0</v>
      </c>
      <c r="AK15" s="16">
        <v>3303</v>
      </c>
    </row>
    <row r="16" spans="1:37" x14ac:dyDescent="0.25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4807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93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654</v>
      </c>
      <c r="AG16" s="16">
        <v>0</v>
      </c>
      <c r="AH16" s="16">
        <v>0</v>
      </c>
      <c r="AI16" s="16">
        <v>0</v>
      </c>
      <c r="AJ16" s="16">
        <v>0</v>
      </c>
      <c r="AK16" s="16">
        <v>5460</v>
      </c>
    </row>
    <row r="17" spans="1:37" x14ac:dyDescent="0.25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1018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93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138</v>
      </c>
      <c r="AG17" s="16">
        <v>0</v>
      </c>
      <c r="AH17" s="16">
        <v>0</v>
      </c>
      <c r="AI17" s="16">
        <v>0</v>
      </c>
      <c r="AJ17" s="16">
        <v>0</v>
      </c>
      <c r="AK17" s="16">
        <v>1156</v>
      </c>
    </row>
    <row r="18" spans="1:37" x14ac:dyDescent="0.25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1200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93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163</v>
      </c>
      <c r="AG18" s="16">
        <v>0</v>
      </c>
      <c r="AH18" s="16">
        <v>0</v>
      </c>
      <c r="AI18" s="16">
        <v>0</v>
      </c>
      <c r="AJ18" s="16">
        <v>0</v>
      </c>
      <c r="AK18" s="16">
        <v>1363</v>
      </c>
    </row>
    <row r="19" spans="1:37" x14ac:dyDescent="0.25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582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93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79</v>
      </c>
      <c r="AG19" s="16">
        <v>0</v>
      </c>
      <c r="AH19" s="16">
        <v>0</v>
      </c>
      <c r="AI19" s="16">
        <v>0</v>
      </c>
      <c r="AJ19" s="16">
        <v>0</v>
      </c>
      <c r="AK19" s="16">
        <v>661</v>
      </c>
    </row>
    <row r="20" spans="1:37" x14ac:dyDescent="0.25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4652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93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633</v>
      </c>
      <c r="AG20" s="16">
        <v>0</v>
      </c>
      <c r="AH20" s="16">
        <v>0</v>
      </c>
      <c r="AI20" s="16">
        <v>0</v>
      </c>
      <c r="AJ20" s="16">
        <v>0</v>
      </c>
      <c r="AK20" s="16">
        <v>5285</v>
      </c>
    </row>
    <row r="21" spans="1:37" x14ac:dyDescent="0.25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947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93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5868</v>
      </c>
      <c r="AG21" s="16">
        <v>0</v>
      </c>
      <c r="AH21" s="16">
        <v>0</v>
      </c>
      <c r="AI21" s="16">
        <v>0</v>
      </c>
      <c r="AJ21" s="16">
        <v>0</v>
      </c>
      <c r="AK21" s="16">
        <v>6815</v>
      </c>
    </row>
    <row r="22" spans="1:37" x14ac:dyDescent="0.25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4652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93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633</v>
      </c>
      <c r="AG22" s="16">
        <v>0</v>
      </c>
      <c r="AH22" s="16">
        <v>0</v>
      </c>
      <c r="AI22" s="16">
        <v>0</v>
      </c>
      <c r="AJ22" s="16">
        <v>0</v>
      </c>
      <c r="AK22" s="16">
        <v>5285</v>
      </c>
    </row>
    <row r="23" spans="1:37" x14ac:dyDescent="0.25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727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93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99</v>
      </c>
      <c r="AG23" s="16">
        <v>0</v>
      </c>
      <c r="AH23" s="16">
        <v>0</v>
      </c>
      <c r="AI23" s="16">
        <v>0</v>
      </c>
      <c r="AJ23" s="16">
        <v>0</v>
      </c>
      <c r="AK23" s="16">
        <v>826</v>
      </c>
    </row>
    <row r="24" spans="1:37" x14ac:dyDescent="0.25">
      <c r="A24" s="2" t="s">
        <v>55</v>
      </c>
      <c r="B24" s="14">
        <v>80</v>
      </c>
      <c r="C24" s="14">
        <v>149</v>
      </c>
      <c r="D24" s="14">
        <v>9</v>
      </c>
      <c r="E24" s="14">
        <v>2921</v>
      </c>
      <c r="F24" s="14">
        <v>125</v>
      </c>
      <c r="G24" s="14">
        <v>80873</v>
      </c>
      <c r="H24" s="14">
        <v>43274</v>
      </c>
      <c r="I24" s="14">
        <v>8072</v>
      </c>
      <c r="J24" s="14">
        <v>31040</v>
      </c>
      <c r="K24" s="14">
        <v>18410</v>
      </c>
      <c r="L24" s="14">
        <v>3527</v>
      </c>
      <c r="M24" s="15">
        <v>4144</v>
      </c>
      <c r="N24" s="16">
        <v>2620</v>
      </c>
      <c r="O24" s="16">
        <v>17512</v>
      </c>
      <c r="P24" s="16">
        <v>0</v>
      </c>
      <c r="Q24" s="16">
        <v>0</v>
      </c>
      <c r="R24" s="16">
        <v>0</v>
      </c>
      <c r="S24" s="16">
        <v>0</v>
      </c>
      <c r="T24" s="16">
        <v>21022</v>
      </c>
      <c r="U24" s="16">
        <v>163</v>
      </c>
      <c r="V24" s="93">
        <v>5</v>
      </c>
      <c r="W24" s="14">
        <v>100022</v>
      </c>
      <c r="X24" s="14">
        <v>212197</v>
      </c>
      <c r="Y24" s="14">
        <v>8371</v>
      </c>
      <c r="Z24" s="14">
        <v>0</v>
      </c>
      <c r="AA24" s="14">
        <v>0</v>
      </c>
      <c r="AB24" s="14">
        <v>4</v>
      </c>
      <c r="AC24" s="15">
        <v>0</v>
      </c>
      <c r="AD24" s="16">
        <v>74</v>
      </c>
      <c r="AE24" s="16">
        <v>618</v>
      </c>
      <c r="AF24" s="16">
        <v>914</v>
      </c>
      <c r="AG24" s="16">
        <v>0</v>
      </c>
      <c r="AH24" s="16">
        <v>56</v>
      </c>
      <c r="AI24" s="16">
        <v>1797</v>
      </c>
      <c r="AJ24" s="16">
        <v>34858</v>
      </c>
      <c r="AK24" s="16">
        <v>592856</v>
      </c>
    </row>
    <row r="25" spans="1:37" x14ac:dyDescent="0.25">
      <c r="A25" s="3" t="s">
        <v>8</v>
      </c>
      <c r="B25" s="14">
        <v>80</v>
      </c>
      <c r="C25" s="14">
        <v>149</v>
      </c>
      <c r="D25" s="14">
        <v>9</v>
      </c>
      <c r="E25" s="14">
        <v>2921</v>
      </c>
      <c r="F25" s="14">
        <v>125</v>
      </c>
      <c r="G25" s="14">
        <v>80873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20826</v>
      </c>
      <c r="U25" s="16">
        <v>163</v>
      </c>
      <c r="V25" s="93">
        <v>0</v>
      </c>
      <c r="W25" s="14">
        <v>100022</v>
      </c>
      <c r="X25" s="14">
        <v>212197</v>
      </c>
      <c r="Y25" s="14">
        <v>8371</v>
      </c>
      <c r="Z25" s="14">
        <v>0</v>
      </c>
      <c r="AA25" s="14">
        <v>0</v>
      </c>
      <c r="AB25" s="14">
        <v>4</v>
      </c>
      <c r="AC25" s="15">
        <v>0</v>
      </c>
      <c r="AD25" s="16">
        <v>74</v>
      </c>
      <c r="AE25" s="16">
        <v>618</v>
      </c>
      <c r="AF25" s="16">
        <v>0</v>
      </c>
      <c r="AG25" s="16">
        <v>0</v>
      </c>
      <c r="AH25" s="16">
        <v>2</v>
      </c>
      <c r="AI25" s="16">
        <v>0</v>
      </c>
      <c r="AJ25" s="16">
        <v>20087</v>
      </c>
      <c r="AK25" s="16">
        <v>446521</v>
      </c>
    </row>
    <row r="26" spans="1:37" x14ac:dyDescent="0.25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3077</v>
      </c>
      <c r="I26" s="14">
        <v>12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93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70</v>
      </c>
      <c r="AG26" s="16">
        <v>0</v>
      </c>
      <c r="AH26" s="16">
        <v>0</v>
      </c>
      <c r="AI26" s="16">
        <v>0</v>
      </c>
      <c r="AJ26" s="16">
        <v>0</v>
      </c>
      <c r="AK26" s="16">
        <v>3159</v>
      </c>
    </row>
    <row r="27" spans="1:37" x14ac:dyDescent="0.25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583</v>
      </c>
      <c r="I27" s="14">
        <v>7916</v>
      </c>
      <c r="J27" s="14">
        <v>0</v>
      </c>
      <c r="K27" s="14">
        <v>0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93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12991</v>
      </c>
      <c r="AK27" s="16">
        <v>21491</v>
      </c>
    </row>
    <row r="28" spans="1:37" x14ac:dyDescent="0.25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37144</v>
      </c>
      <c r="I28" s="14">
        <v>140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93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843</v>
      </c>
      <c r="AG28" s="16">
        <v>0</v>
      </c>
      <c r="AH28" s="16">
        <v>0</v>
      </c>
      <c r="AI28" s="16">
        <v>0</v>
      </c>
      <c r="AJ28" s="16">
        <v>0</v>
      </c>
      <c r="AK28" s="16">
        <v>38127</v>
      </c>
    </row>
    <row r="29" spans="1:37" x14ac:dyDescent="0.25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2470</v>
      </c>
      <c r="I29" s="14">
        <v>4</v>
      </c>
      <c r="J29" s="14">
        <v>30871</v>
      </c>
      <c r="K29" s="14">
        <v>45</v>
      </c>
      <c r="L29" s="14">
        <v>0</v>
      </c>
      <c r="M29" s="15">
        <v>83</v>
      </c>
      <c r="N29" s="16">
        <v>11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93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10</v>
      </c>
      <c r="AK29" s="16">
        <v>33493</v>
      </c>
    </row>
    <row r="30" spans="1:37" x14ac:dyDescent="0.25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86</v>
      </c>
      <c r="K30" s="14">
        <v>144</v>
      </c>
      <c r="L30" s="14">
        <v>0</v>
      </c>
      <c r="M30" s="15">
        <v>4008</v>
      </c>
      <c r="N30" s="16">
        <v>3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93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4</v>
      </c>
      <c r="AK30" s="16">
        <v>4245</v>
      </c>
    </row>
    <row r="31" spans="1:37" x14ac:dyDescent="0.25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58</v>
      </c>
      <c r="K31" s="14">
        <v>18156</v>
      </c>
      <c r="L31" s="14">
        <v>0</v>
      </c>
      <c r="M31" s="15">
        <v>52</v>
      </c>
      <c r="N31" s="16">
        <v>129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7</v>
      </c>
      <c r="U31" s="16">
        <v>0</v>
      </c>
      <c r="V31" s="93">
        <v>5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18408</v>
      </c>
    </row>
    <row r="32" spans="1:37" x14ac:dyDescent="0.25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21</v>
      </c>
      <c r="K32" s="14">
        <v>54</v>
      </c>
      <c r="L32" s="14">
        <v>0</v>
      </c>
      <c r="M32" s="15">
        <v>0</v>
      </c>
      <c r="N32" s="16">
        <v>2078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93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2153</v>
      </c>
    </row>
    <row r="33" spans="1:37" x14ac:dyDescent="0.25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3527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189</v>
      </c>
      <c r="U33" s="16">
        <v>0</v>
      </c>
      <c r="V33" s="93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54</v>
      </c>
      <c r="AI33" s="16">
        <v>0</v>
      </c>
      <c r="AJ33" s="16">
        <v>1765</v>
      </c>
      <c r="AK33" s="16">
        <v>5535</v>
      </c>
    </row>
    <row r="34" spans="1:37" x14ac:dyDescent="0.25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5">
        <v>0</v>
      </c>
      <c r="N34" s="16">
        <v>0</v>
      </c>
      <c r="O34" s="16">
        <v>17512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93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1</v>
      </c>
      <c r="AG34" s="16">
        <v>0</v>
      </c>
      <c r="AH34" s="16">
        <v>0</v>
      </c>
      <c r="AI34" s="16">
        <v>1797</v>
      </c>
      <c r="AJ34" s="16">
        <v>0</v>
      </c>
      <c r="AK34" s="16">
        <v>19310</v>
      </c>
    </row>
    <row r="35" spans="1:37" x14ac:dyDescent="0.25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4</v>
      </c>
      <c r="K35" s="14">
        <v>10</v>
      </c>
      <c r="L35" s="14">
        <v>0</v>
      </c>
      <c r="M35" s="15">
        <v>0</v>
      </c>
      <c r="N35" s="16">
        <v>400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93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414</v>
      </c>
    </row>
    <row r="36" spans="1:37" x14ac:dyDescent="0.25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12248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93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73</v>
      </c>
      <c r="AJ36" s="16">
        <v>0</v>
      </c>
      <c r="AK36" s="16">
        <v>12321</v>
      </c>
    </row>
    <row r="37" spans="1:37" x14ac:dyDescent="0.25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9453</v>
      </c>
      <c r="R37" s="16">
        <v>0</v>
      </c>
      <c r="S37" s="16">
        <v>0</v>
      </c>
      <c r="T37" s="16">
        <v>0</v>
      </c>
      <c r="U37" s="16">
        <v>0</v>
      </c>
      <c r="V37" s="93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145903</v>
      </c>
      <c r="AG37" s="16">
        <v>0</v>
      </c>
      <c r="AH37" s="16">
        <v>0</v>
      </c>
      <c r="AI37" s="16">
        <v>0</v>
      </c>
      <c r="AJ37" s="16">
        <v>0</v>
      </c>
      <c r="AK37" s="16">
        <v>155356</v>
      </c>
    </row>
    <row r="38" spans="1:37" x14ac:dyDescent="0.25">
      <c r="A38" s="2" t="s">
        <v>60</v>
      </c>
      <c r="B38" s="14">
        <v>8623</v>
      </c>
      <c r="C38" s="14">
        <v>1195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1808</v>
      </c>
      <c r="P38" s="16">
        <v>0</v>
      </c>
      <c r="Q38" s="16">
        <v>0</v>
      </c>
      <c r="R38" s="16">
        <v>0</v>
      </c>
      <c r="S38" s="16">
        <v>0</v>
      </c>
      <c r="T38" s="16">
        <v>9809</v>
      </c>
      <c r="U38" s="16">
        <v>46172</v>
      </c>
      <c r="V38" s="93">
        <v>6715</v>
      </c>
      <c r="W38" s="14">
        <v>35532</v>
      </c>
      <c r="X38" s="14">
        <v>625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110480</v>
      </c>
    </row>
    <row r="39" spans="1:37" s="61" customFormat="1" ht="24.75" customHeight="1" x14ac:dyDescent="0.25">
      <c r="A39" s="11" t="s">
        <v>61</v>
      </c>
      <c r="B39" s="62">
        <v>179</v>
      </c>
      <c r="C39" s="62">
        <v>8578</v>
      </c>
      <c r="D39" s="62">
        <v>8044</v>
      </c>
      <c r="E39" s="62">
        <v>24649</v>
      </c>
      <c r="F39" s="62">
        <v>107</v>
      </c>
      <c r="G39" s="62">
        <v>6</v>
      </c>
      <c r="H39" s="62">
        <v>8</v>
      </c>
      <c r="I39" s="62">
        <v>0</v>
      </c>
      <c r="J39" s="62">
        <v>7</v>
      </c>
      <c r="K39" s="62">
        <v>3</v>
      </c>
      <c r="L39" s="62">
        <v>1926</v>
      </c>
      <c r="M39" s="59">
        <v>4</v>
      </c>
      <c r="N39" s="63">
        <v>0</v>
      </c>
      <c r="O39" s="63">
        <v>1</v>
      </c>
      <c r="P39" s="63">
        <v>130</v>
      </c>
      <c r="Q39" s="63">
        <v>188</v>
      </c>
      <c r="R39" s="63">
        <v>13054</v>
      </c>
      <c r="S39" s="63">
        <v>2545</v>
      </c>
      <c r="T39" s="63">
        <v>153871</v>
      </c>
      <c r="U39" s="63">
        <v>121199</v>
      </c>
      <c r="V39" s="94">
        <v>23864</v>
      </c>
      <c r="W39" s="62">
        <v>155257</v>
      </c>
      <c r="X39" s="62">
        <v>131308</v>
      </c>
      <c r="Y39" s="62">
        <v>13327</v>
      </c>
      <c r="Z39" s="62">
        <v>8337</v>
      </c>
      <c r="AA39" s="62">
        <v>2779</v>
      </c>
      <c r="AB39" s="62">
        <v>10162</v>
      </c>
      <c r="AC39" s="59">
        <v>7535</v>
      </c>
      <c r="AD39" s="63">
        <v>2168</v>
      </c>
      <c r="AE39" s="63">
        <v>1056</v>
      </c>
      <c r="AF39" s="63">
        <v>40425</v>
      </c>
      <c r="AG39" s="63">
        <v>36373</v>
      </c>
      <c r="AH39" s="63">
        <v>100892</v>
      </c>
      <c r="AI39" s="63">
        <v>101427</v>
      </c>
      <c r="AJ39" s="63">
        <v>17817</v>
      </c>
      <c r="AK39" s="63">
        <v>987227</v>
      </c>
    </row>
    <row r="40" spans="1:37" x14ac:dyDescent="0.25">
      <c r="A40" s="2" t="s">
        <v>62</v>
      </c>
      <c r="B40" s="14">
        <v>20</v>
      </c>
      <c r="C40" s="14">
        <v>8552</v>
      </c>
      <c r="D40" s="14">
        <v>8043</v>
      </c>
      <c r="E40" s="14">
        <v>24547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13028</v>
      </c>
      <c r="S40" s="16">
        <v>2437</v>
      </c>
      <c r="T40" s="16">
        <v>0</v>
      </c>
      <c r="U40" s="16">
        <v>82</v>
      </c>
      <c r="V40" s="93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2151</v>
      </c>
      <c r="AE40" s="16">
        <v>1010</v>
      </c>
      <c r="AF40" s="16">
        <v>28416</v>
      </c>
      <c r="AG40" s="16">
        <v>0</v>
      </c>
      <c r="AH40" s="16">
        <v>3</v>
      </c>
      <c r="AI40" s="16">
        <v>3</v>
      </c>
      <c r="AJ40" s="16">
        <v>51</v>
      </c>
      <c r="AK40" s="16">
        <v>88345</v>
      </c>
    </row>
    <row r="41" spans="1:37" x14ac:dyDescent="0.25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13028</v>
      </c>
      <c r="S41" s="16">
        <v>0</v>
      </c>
      <c r="T41" s="16">
        <v>0</v>
      </c>
      <c r="U41" s="16">
        <v>82</v>
      </c>
      <c r="V41" s="93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3</v>
      </c>
      <c r="AI41" s="16">
        <v>3</v>
      </c>
      <c r="AJ41" s="16">
        <v>42</v>
      </c>
      <c r="AK41" s="16">
        <v>13158</v>
      </c>
    </row>
    <row r="42" spans="1:37" x14ac:dyDescent="0.25">
      <c r="A42" s="3" t="s">
        <v>5</v>
      </c>
      <c r="B42" s="14">
        <v>0</v>
      </c>
      <c r="C42" s="14">
        <v>0</v>
      </c>
      <c r="D42" s="14">
        <v>7709</v>
      </c>
      <c r="E42" s="14">
        <v>72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93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7781</v>
      </c>
    </row>
    <row r="43" spans="1:37" ht="23.25" x14ac:dyDescent="0.25">
      <c r="A43" s="3" t="s">
        <v>64</v>
      </c>
      <c r="B43" s="14">
        <v>20</v>
      </c>
      <c r="C43" s="14">
        <v>8552</v>
      </c>
      <c r="D43" s="14">
        <v>334</v>
      </c>
      <c r="E43" s="14">
        <v>24476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93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564</v>
      </c>
      <c r="AG43" s="16">
        <v>0</v>
      </c>
      <c r="AH43" s="16">
        <v>0</v>
      </c>
      <c r="AI43" s="16">
        <v>0</v>
      </c>
      <c r="AJ43" s="16">
        <v>9</v>
      </c>
      <c r="AK43" s="16">
        <v>33956</v>
      </c>
    </row>
    <row r="44" spans="1:37" x14ac:dyDescent="0.25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93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2151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2151</v>
      </c>
    </row>
    <row r="45" spans="1:37" x14ac:dyDescent="0.25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93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1010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1010</v>
      </c>
    </row>
    <row r="46" spans="1:37" x14ac:dyDescent="0.25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93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27852</v>
      </c>
      <c r="AG46" s="16">
        <v>0</v>
      </c>
      <c r="AH46" s="16">
        <v>0</v>
      </c>
      <c r="AI46" s="16">
        <v>0</v>
      </c>
      <c r="AJ46" s="16">
        <v>0</v>
      </c>
      <c r="AK46" s="16">
        <v>27852</v>
      </c>
    </row>
    <row r="47" spans="1:37" x14ac:dyDescent="0.25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2437</v>
      </c>
      <c r="T47" s="16">
        <v>0</v>
      </c>
      <c r="U47" s="16">
        <v>0</v>
      </c>
      <c r="V47" s="93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2437</v>
      </c>
    </row>
    <row r="48" spans="1:37" x14ac:dyDescent="0.25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16366</v>
      </c>
      <c r="U48" s="16">
        <v>0</v>
      </c>
      <c r="V48" s="93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126</v>
      </c>
      <c r="AG48" s="16">
        <v>0</v>
      </c>
      <c r="AH48" s="16">
        <v>0</v>
      </c>
      <c r="AI48" s="16">
        <v>0</v>
      </c>
      <c r="AJ48" s="16">
        <v>0</v>
      </c>
      <c r="AK48" s="16">
        <v>16493</v>
      </c>
    </row>
    <row r="49" spans="1:37" x14ac:dyDescent="0.25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1788</v>
      </c>
      <c r="U49" s="16">
        <v>0</v>
      </c>
      <c r="V49" s="93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1788</v>
      </c>
    </row>
    <row r="50" spans="1:37" x14ac:dyDescent="0.25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787</v>
      </c>
      <c r="U50" s="16">
        <v>0</v>
      </c>
      <c r="V50" s="93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787</v>
      </c>
    </row>
    <row r="51" spans="1:37" x14ac:dyDescent="0.25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1033</v>
      </c>
      <c r="U51" s="16">
        <v>0</v>
      </c>
      <c r="V51" s="93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54</v>
      </c>
      <c r="AG51" s="16">
        <v>0</v>
      </c>
      <c r="AH51" s="16">
        <v>0</v>
      </c>
      <c r="AI51" s="16">
        <v>0</v>
      </c>
      <c r="AJ51" s="16">
        <v>0</v>
      </c>
      <c r="AK51" s="16">
        <v>1087</v>
      </c>
    </row>
    <row r="52" spans="1:37" ht="25.15" customHeight="1" x14ac:dyDescent="0.25">
      <c r="A52" s="3" t="s">
        <v>69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2743</v>
      </c>
      <c r="U52" s="16">
        <v>0</v>
      </c>
      <c r="V52" s="93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70</v>
      </c>
      <c r="AG52" s="16">
        <v>0</v>
      </c>
      <c r="AH52" s="16">
        <v>0</v>
      </c>
      <c r="AI52" s="16">
        <v>0</v>
      </c>
      <c r="AJ52" s="16">
        <v>0</v>
      </c>
      <c r="AK52" s="16">
        <v>2812</v>
      </c>
    </row>
    <row r="53" spans="1:37" x14ac:dyDescent="0.25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5620</v>
      </c>
      <c r="U53" s="16">
        <v>0</v>
      </c>
      <c r="V53" s="93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3</v>
      </c>
      <c r="AG53" s="16">
        <v>0</v>
      </c>
      <c r="AH53" s="16">
        <v>0</v>
      </c>
      <c r="AI53" s="16">
        <v>0</v>
      </c>
      <c r="AJ53" s="16">
        <v>0</v>
      </c>
      <c r="AK53" s="16">
        <v>5623</v>
      </c>
    </row>
    <row r="54" spans="1:37" x14ac:dyDescent="0.25">
      <c r="A54" s="3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4396</v>
      </c>
      <c r="U54" s="16">
        <v>0</v>
      </c>
      <c r="V54" s="93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  <c r="AJ54" s="16">
        <v>0</v>
      </c>
      <c r="AK54" s="16">
        <v>4396</v>
      </c>
    </row>
    <row r="55" spans="1:37" x14ac:dyDescent="0.25">
      <c r="A55" s="2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1769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135959</v>
      </c>
      <c r="U55" s="16">
        <v>0</v>
      </c>
      <c r="V55" s="93">
        <v>0</v>
      </c>
      <c r="W55" s="14">
        <v>0</v>
      </c>
      <c r="X55" s="14">
        <v>5276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396</v>
      </c>
      <c r="AG55" s="16">
        <v>0</v>
      </c>
      <c r="AH55" s="16">
        <v>0</v>
      </c>
      <c r="AI55" s="16">
        <v>0</v>
      </c>
      <c r="AJ55" s="16">
        <v>1776</v>
      </c>
      <c r="AK55" s="16">
        <v>145176</v>
      </c>
    </row>
    <row r="56" spans="1:37" x14ac:dyDescent="0.25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4641</v>
      </c>
      <c r="U56" s="16">
        <v>0</v>
      </c>
      <c r="V56" s="93">
        <v>0</v>
      </c>
      <c r="W56" s="14">
        <v>0</v>
      </c>
      <c r="X56" s="14">
        <v>5276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396</v>
      </c>
      <c r="AG56" s="16">
        <v>0</v>
      </c>
      <c r="AH56" s="16">
        <v>0</v>
      </c>
      <c r="AI56" s="16">
        <v>0</v>
      </c>
      <c r="AJ56" s="16">
        <v>241</v>
      </c>
      <c r="AK56" s="16">
        <v>10554</v>
      </c>
    </row>
    <row r="57" spans="1:37" x14ac:dyDescent="0.25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20477</v>
      </c>
      <c r="U57" s="16">
        <v>0</v>
      </c>
      <c r="V57" s="93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0</v>
      </c>
      <c r="AK57" s="16">
        <v>20477</v>
      </c>
    </row>
    <row r="58" spans="1:37" x14ac:dyDescent="0.25">
      <c r="A58" s="3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1769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110841</v>
      </c>
      <c r="U58" s="16">
        <v>0</v>
      </c>
      <c r="V58" s="93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J58" s="16">
        <v>1535</v>
      </c>
      <c r="AK58" s="16">
        <v>114145</v>
      </c>
    </row>
    <row r="59" spans="1:37" x14ac:dyDescent="0.25">
      <c r="A59" s="2" t="s">
        <v>76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59</v>
      </c>
      <c r="U59" s="16">
        <v>121056</v>
      </c>
      <c r="V59" s="93">
        <v>23862</v>
      </c>
      <c r="W59" s="14">
        <v>155188</v>
      </c>
      <c r="X59" s="14">
        <v>125049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8271</v>
      </c>
      <c r="AG59" s="16">
        <v>0</v>
      </c>
      <c r="AH59" s="16">
        <v>0</v>
      </c>
      <c r="AI59" s="16">
        <v>928</v>
      </c>
      <c r="AJ59" s="16">
        <v>6504</v>
      </c>
      <c r="AK59" s="16">
        <v>440916</v>
      </c>
    </row>
    <row r="60" spans="1:37" x14ac:dyDescent="0.25">
      <c r="A60" s="3" t="s">
        <v>24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93">
        <v>0</v>
      </c>
      <c r="W60" s="14">
        <v>153888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3783</v>
      </c>
      <c r="AK60" s="16">
        <v>157671</v>
      </c>
    </row>
    <row r="61" spans="1:37" x14ac:dyDescent="0.25">
      <c r="A61" s="3" t="s">
        <v>23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161</v>
      </c>
      <c r="V61" s="93">
        <v>23837</v>
      </c>
      <c r="W61" s="14">
        <v>310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104</v>
      </c>
      <c r="AK61" s="16">
        <v>24412</v>
      </c>
    </row>
    <row r="62" spans="1:37" x14ac:dyDescent="0.25">
      <c r="A62" s="3" t="s">
        <v>22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15439</v>
      </c>
      <c r="V62" s="93">
        <v>21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1</v>
      </c>
      <c r="AG62" s="16">
        <v>0</v>
      </c>
      <c r="AH62" s="16">
        <v>0</v>
      </c>
      <c r="AI62" s="16">
        <v>928</v>
      </c>
      <c r="AJ62" s="16">
        <v>18</v>
      </c>
      <c r="AK62" s="16">
        <v>16408</v>
      </c>
    </row>
    <row r="63" spans="1:37" x14ac:dyDescent="0.25">
      <c r="A63" s="3" t="s">
        <v>77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105456</v>
      </c>
      <c r="V63" s="93">
        <v>4</v>
      </c>
      <c r="W63" s="14">
        <v>990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106449</v>
      </c>
    </row>
    <row r="64" spans="1:37" x14ac:dyDescent="0.25">
      <c r="A64" s="3" t="s">
        <v>25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5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59</v>
      </c>
      <c r="U64" s="16">
        <v>0</v>
      </c>
      <c r="V64" s="93">
        <v>0</v>
      </c>
      <c r="W64" s="14">
        <v>0</v>
      </c>
      <c r="X64" s="14">
        <v>125049</v>
      </c>
      <c r="Y64" s="14">
        <v>0</v>
      </c>
      <c r="Z64" s="14">
        <v>0</v>
      </c>
      <c r="AA64" s="14">
        <v>0</v>
      </c>
      <c r="AB64" s="14">
        <v>0</v>
      </c>
      <c r="AC64" s="15">
        <v>0</v>
      </c>
      <c r="AD64" s="16">
        <v>0</v>
      </c>
      <c r="AE64" s="16">
        <v>0</v>
      </c>
      <c r="AF64" s="16">
        <v>8269</v>
      </c>
      <c r="AG64" s="16">
        <v>0</v>
      </c>
      <c r="AH64" s="16">
        <v>0</v>
      </c>
      <c r="AI64" s="16">
        <v>0</v>
      </c>
      <c r="AJ64" s="16">
        <v>2599</v>
      </c>
      <c r="AK64" s="16">
        <v>135976</v>
      </c>
    </row>
    <row r="65" spans="1:37" x14ac:dyDescent="0.25">
      <c r="A65" s="2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1</v>
      </c>
      <c r="K65" s="14">
        <v>0</v>
      </c>
      <c r="L65" s="14">
        <v>0</v>
      </c>
      <c r="M65" s="15">
        <v>4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479</v>
      </c>
      <c r="U65" s="16">
        <v>0</v>
      </c>
      <c r="V65" s="93">
        <v>0</v>
      </c>
      <c r="W65" s="14">
        <v>0</v>
      </c>
      <c r="X65" s="14">
        <v>0</v>
      </c>
      <c r="Y65" s="14">
        <v>13295</v>
      </c>
      <c r="Z65" s="14">
        <v>8309</v>
      </c>
      <c r="AA65" s="14">
        <v>2775</v>
      </c>
      <c r="AB65" s="14">
        <v>10105</v>
      </c>
      <c r="AC65" s="15">
        <v>7484</v>
      </c>
      <c r="AD65" s="16">
        <v>0</v>
      </c>
      <c r="AE65" s="16">
        <v>0</v>
      </c>
      <c r="AF65" s="16">
        <v>889</v>
      </c>
      <c r="AG65" s="16">
        <v>0</v>
      </c>
      <c r="AH65" s="16">
        <v>6</v>
      </c>
      <c r="AI65" s="16">
        <v>2394</v>
      </c>
      <c r="AJ65" s="16">
        <v>3789</v>
      </c>
      <c r="AK65" s="16">
        <v>49530</v>
      </c>
    </row>
    <row r="66" spans="1:37" x14ac:dyDescent="0.25">
      <c r="A66" s="3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5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93">
        <v>0</v>
      </c>
      <c r="W66" s="14">
        <v>0</v>
      </c>
      <c r="X66" s="14">
        <v>0</v>
      </c>
      <c r="Y66" s="14">
        <v>1</v>
      </c>
      <c r="Z66" s="14">
        <v>8307</v>
      </c>
      <c r="AA66" s="14">
        <v>0</v>
      </c>
      <c r="AB66" s="14">
        <v>1</v>
      </c>
      <c r="AC66" s="15">
        <v>0</v>
      </c>
      <c r="AD66" s="16">
        <v>0</v>
      </c>
      <c r="AE66" s="16">
        <v>0</v>
      </c>
      <c r="AF66" s="16">
        <v>132</v>
      </c>
      <c r="AG66" s="16">
        <v>0</v>
      </c>
      <c r="AH66" s="16">
        <v>6</v>
      </c>
      <c r="AI66" s="16">
        <v>2394</v>
      </c>
      <c r="AJ66" s="16">
        <v>68</v>
      </c>
      <c r="AK66" s="16">
        <v>10909</v>
      </c>
    </row>
    <row r="67" spans="1:37" x14ac:dyDescent="0.25">
      <c r="A67" s="5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1</v>
      </c>
      <c r="K67" s="14">
        <v>0</v>
      </c>
      <c r="L67" s="14">
        <v>0</v>
      </c>
      <c r="M67" s="15">
        <v>4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479</v>
      </c>
      <c r="U67" s="16">
        <v>0</v>
      </c>
      <c r="V67" s="93">
        <v>0</v>
      </c>
      <c r="W67" s="14">
        <v>0</v>
      </c>
      <c r="X67" s="14">
        <v>0</v>
      </c>
      <c r="Y67" s="14">
        <v>13287</v>
      </c>
      <c r="Z67" s="14">
        <v>0</v>
      </c>
      <c r="AA67" s="14">
        <v>0</v>
      </c>
      <c r="AB67" s="14">
        <v>2</v>
      </c>
      <c r="AC67" s="15">
        <v>1</v>
      </c>
      <c r="AD67" s="16">
        <v>0</v>
      </c>
      <c r="AE67" s="16">
        <v>0</v>
      </c>
      <c r="AF67" s="16">
        <v>460</v>
      </c>
      <c r="AG67" s="16">
        <v>0</v>
      </c>
      <c r="AH67" s="16">
        <v>0</v>
      </c>
      <c r="AI67" s="16">
        <v>0</v>
      </c>
      <c r="AJ67" s="16">
        <v>716</v>
      </c>
      <c r="AK67" s="16">
        <v>14949</v>
      </c>
    </row>
    <row r="68" spans="1:37" x14ac:dyDescent="0.25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93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2775</v>
      </c>
      <c r="AB68" s="14">
        <v>0</v>
      </c>
      <c r="AC68" s="15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0</v>
      </c>
      <c r="AK68" s="16">
        <v>2775</v>
      </c>
    </row>
    <row r="69" spans="1:37" ht="24.6" customHeight="1" x14ac:dyDescent="0.25">
      <c r="A69" s="3" t="s">
        <v>82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93">
        <v>0</v>
      </c>
      <c r="W69" s="14">
        <v>0</v>
      </c>
      <c r="X69" s="14">
        <v>0</v>
      </c>
      <c r="Y69" s="14">
        <v>7</v>
      </c>
      <c r="Z69" s="14">
        <v>0</v>
      </c>
      <c r="AA69" s="14">
        <v>0</v>
      </c>
      <c r="AB69" s="14">
        <v>9879</v>
      </c>
      <c r="AC69" s="15">
        <v>388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878</v>
      </c>
      <c r="AK69" s="16">
        <v>11153</v>
      </c>
    </row>
    <row r="70" spans="1:37" x14ac:dyDescent="0.25">
      <c r="A70" s="105" t="s">
        <v>137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93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5">
        <v>1</v>
      </c>
      <c r="AD70" s="16">
        <v>0</v>
      </c>
      <c r="AE70" s="16">
        <v>0</v>
      </c>
      <c r="AF70" s="16">
        <v>0</v>
      </c>
      <c r="AG70" s="16">
        <v>0</v>
      </c>
      <c r="AH70" s="16">
        <v>0</v>
      </c>
      <c r="AI70" s="16">
        <v>0</v>
      </c>
      <c r="AJ70" s="16">
        <v>682</v>
      </c>
      <c r="AK70" s="16">
        <v>684</v>
      </c>
    </row>
    <row r="71" spans="1:37" x14ac:dyDescent="0.25">
      <c r="A71" s="6" t="s">
        <v>83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93">
        <v>0</v>
      </c>
      <c r="W71" s="14">
        <v>0</v>
      </c>
      <c r="X71" s="14">
        <v>0</v>
      </c>
      <c r="Y71" s="14">
        <v>0</v>
      </c>
      <c r="Z71" s="14">
        <v>1</v>
      </c>
      <c r="AA71" s="14">
        <v>0</v>
      </c>
      <c r="AB71" s="14">
        <v>223</v>
      </c>
      <c r="AC71" s="15">
        <v>7093</v>
      </c>
      <c r="AD71" s="16">
        <v>0</v>
      </c>
      <c r="AE71" s="16">
        <v>0</v>
      </c>
      <c r="AF71" s="16">
        <v>298</v>
      </c>
      <c r="AG71" s="16">
        <v>0</v>
      </c>
      <c r="AH71" s="16">
        <v>0</v>
      </c>
      <c r="AI71" s="16">
        <v>0</v>
      </c>
      <c r="AJ71" s="16">
        <v>1445</v>
      </c>
      <c r="AK71" s="16">
        <v>9060</v>
      </c>
    </row>
    <row r="72" spans="1:37" x14ac:dyDescent="0.25">
      <c r="A72" s="7" t="s">
        <v>34</v>
      </c>
      <c r="B72" s="14">
        <v>144</v>
      </c>
      <c r="C72" s="14">
        <v>21</v>
      </c>
      <c r="D72" s="14">
        <v>0</v>
      </c>
      <c r="E72" s="14">
        <v>76</v>
      </c>
      <c r="F72" s="14">
        <v>46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5">
        <v>0</v>
      </c>
      <c r="N72" s="16">
        <v>0</v>
      </c>
      <c r="O72" s="16">
        <v>0</v>
      </c>
      <c r="P72" s="16">
        <v>9</v>
      </c>
      <c r="Q72" s="16">
        <v>89</v>
      </c>
      <c r="R72" s="16">
        <v>0</v>
      </c>
      <c r="S72" s="16">
        <v>0</v>
      </c>
      <c r="T72" s="16">
        <v>0</v>
      </c>
      <c r="U72" s="16">
        <v>0</v>
      </c>
      <c r="V72" s="93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5">
        <v>0</v>
      </c>
      <c r="AD72" s="16">
        <v>0</v>
      </c>
      <c r="AE72" s="16">
        <v>0</v>
      </c>
      <c r="AF72" s="16">
        <v>2327</v>
      </c>
      <c r="AG72" s="16">
        <v>36373</v>
      </c>
      <c r="AH72" s="16">
        <v>0</v>
      </c>
      <c r="AI72" s="16">
        <v>0</v>
      </c>
      <c r="AJ72" s="16">
        <v>399</v>
      </c>
      <c r="AK72" s="16">
        <v>39484</v>
      </c>
    </row>
    <row r="73" spans="1:37" ht="25.15" customHeight="1" x14ac:dyDescent="0.25">
      <c r="A73" s="7" t="s">
        <v>84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7</v>
      </c>
      <c r="M73" s="15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607</v>
      </c>
      <c r="U73" s="16">
        <v>0</v>
      </c>
      <c r="V73" s="93">
        <v>0</v>
      </c>
      <c r="W73" s="14">
        <v>0</v>
      </c>
      <c r="X73" s="14">
        <v>979</v>
      </c>
      <c r="Y73" s="14">
        <v>32</v>
      </c>
      <c r="Z73" s="14">
        <v>28</v>
      </c>
      <c r="AA73" s="14">
        <v>4</v>
      </c>
      <c r="AB73" s="14">
        <v>57</v>
      </c>
      <c r="AC73" s="15">
        <v>51</v>
      </c>
      <c r="AD73" s="16">
        <v>0</v>
      </c>
      <c r="AE73" s="16">
        <v>0</v>
      </c>
      <c r="AF73" s="16">
        <v>0</v>
      </c>
      <c r="AG73" s="16">
        <v>0</v>
      </c>
      <c r="AH73" s="16">
        <v>100883</v>
      </c>
      <c r="AI73" s="16">
        <v>0</v>
      </c>
      <c r="AJ73" s="16">
        <v>1395</v>
      </c>
      <c r="AK73" s="16">
        <v>104044</v>
      </c>
    </row>
    <row r="74" spans="1:37" x14ac:dyDescent="0.25">
      <c r="A74" s="8" t="s">
        <v>85</v>
      </c>
      <c r="B74" s="14">
        <v>14</v>
      </c>
      <c r="C74" s="14">
        <v>4</v>
      </c>
      <c r="D74" s="14">
        <v>0</v>
      </c>
      <c r="E74" s="14">
        <v>26</v>
      </c>
      <c r="F74" s="14">
        <v>61</v>
      </c>
      <c r="G74" s="14">
        <v>6</v>
      </c>
      <c r="H74" s="14">
        <v>8</v>
      </c>
      <c r="I74" s="14">
        <v>0</v>
      </c>
      <c r="J74" s="14">
        <v>7</v>
      </c>
      <c r="K74" s="14">
        <v>3</v>
      </c>
      <c r="L74" s="14">
        <v>150</v>
      </c>
      <c r="M74" s="15">
        <v>0</v>
      </c>
      <c r="N74" s="16">
        <v>0</v>
      </c>
      <c r="O74" s="16">
        <v>1</v>
      </c>
      <c r="P74" s="16">
        <v>121</v>
      </c>
      <c r="Q74" s="16">
        <v>99</v>
      </c>
      <c r="R74" s="16">
        <v>26</v>
      </c>
      <c r="S74" s="16">
        <v>108</v>
      </c>
      <c r="T74" s="16">
        <v>401</v>
      </c>
      <c r="U74" s="16">
        <v>61</v>
      </c>
      <c r="V74" s="93">
        <v>2</v>
      </c>
      <c r="W74" s="14">
        <v>70</v>
      </c>
      <c r="X74" s="14">
        <v>4</v>
      </c>
      <c r="Y74" s="14">
        <v>0</v>
      </c>
      <c r="Z74" s="14">
        <v>0</v>
      </c>
      <c r="AA74" s="14">
        <v>0</v>
      </c>
      <c r="AB74" s="14">
        <v>0</v>
      </c>
      <c r="AC74" s="15">
        <v>0</v>
      </c>
      <c r="AD74" s="16">
        <v>17</v>
      </c>
      <c r="AE74" s="16">
        <v>47</v>
      </c>
      <c r="AF74" s="16">
        <v>0</v>
      </c>
      <c r="AG74" s="16">
        <v>0</v>
      </c>
      <c r="AH74" s="16">
        <v>0</v>
      </c>
      <c r="AI74" s="16">
        <v>98102</v>
      </c>
      <c r="AJ74" s="16">
        <v>3904</v>
      </c>
      <c r="AK74" s="16">
        <v>103240</v>
      </c>
    </row>
    <row r="75" spans="1:37" s="61" customFormat="1" x14ac:dyDescent="0.25">
      <c r="A75" s="12" t="s">
        <v>86</v>
      </c>
      <c r="B75" s="62">
        <v>1054</v>
      </c>
      <c r="C75" s="62">
        <v>1145</v>
      </c>
      <c r="D75" s="62">
        <v>7819</v>
      </c>
      <c r="E75" s="62">
        <v>15289</v>
      </c>
      <c r="F75" s="62">
        <v>2237</v>
      </c>
      <c r="G75" s="62">
        <v>108312</v>
      </c>
      <c r="H75" s="62">
        <v>15409</v>
      </c>
      <c r="I75" s="62">
        <v>564</v>
      </c>
      <c r="J75" s="62">
        <v>193</v>
      </c>
      <c r="K75" s="62">
        <v>277</v>
      </c>
      <c r="L75" s="62">
        <v>310476</v>
      </c>
      <c r="M75" s="59">
        <v>31</v>
      </c>
      <c r="N75" s="63">
        <v>1544</v>
      </c>
      <c r="O75" s="63">
        <v>257</v>
      </c>
      <c r="P75" s="63">
        <v>17171</v>
      </c>
      <c r="Q75" s="63">
        <v>336036</v>
      </c>
      <c r="R75" s="63">
        <v>44324</v>
      </c>
      <c r="S75" s="63">
        <v>89808</v>
      </c>
      <c r="T75" s="63">
        <v>402376</v>
      </c>
      <c r="U75" s="63">
        <v>3701</v>
      </c>
      <c r="V75" s="94">
        <v>271</v>
      </c>
      <c r="W75" s="62">
        <v>274845</v>
      </c>
      <c r="X75" s="62">
        <v>59511</v>
      </c>
      <c r="Y75" s="62">
        <v>135332</v>
      </c>
      <c r="Z75" s="62">
        <v>891</v>
      </c>
      <c r="AA75" s="62">
        <v>203</v>
      </c>
      <c r="AB75" s="62">
        <v>62258</v>
      </c>
      <c r="AC75" s="59">
        <v>46549</v>
      </c>
      <c r="AD75" s="63">
        <v>56068</v>
      </c>
      <c r="AE75" s="63">
        <v>111492</v>
      </c>
      <c r="AF75" s="63">
        <v>2163606</v>
      </c>
      <c r="AG75" s="63">
        <v>130282</v>
      </c>
      <c r="AH75" s="63">
        <v>4160042</v>
      </c>
      <c r="AI75" s="63">
        <v>2670585</v>
      </c>
      <c r="AJ75" s="63">
        <v>35239398</v>
      </c>
      <c r="AK75" s="63">
        <v>46469354</v>
      </c>
    </row>
    <row r="76" spans="1:37" x14ac:dyDescent="0.25">
      <c r="A76" s="8" t="s">
        <v>87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27</v>
      </c>
      <c r="M76" s="15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1660</v>
      </c>
      <c r="U76" s="16">
        <v>2</v>
      </c>
      <c r="V76" s="93">
        <v>0</v>
      </c>
      <c r="W76" s="14">
        <v>47</v>
      </c>
      <c r="X76" s="14">
        <v>3653</v>
      </c>
      <c r="Y76" s="14">
        <v>623</v>
      </c>
      <c r="Z76" s="14">
        <v>182</v>
      </c>
      <c r="AA76" s="14">
        <v>26</v>
      </c>
      <c r="AB76" s="14">
        <v>631</v>
      </c>
      <c r="AC76" s="15">
        <v>277</v>
      </c>
      <c r="AD76" s="16">
        <v>0</v>
      </c>
      <c r="AE76" s="16">
        <v>0</v>
      </c>
      <c r="AF76" s="16">
        <v>0</v>
      </c>
      <c r="AG76" s="16">
        <v>0</v>
      </c>
      <c r="AH76" s="16">
        <v>2983459</v>
      </c>
      <c r="AI76" s="16">
        <v>0</v>
      </c>
      <c r="AJ76" s="16">
        <v>85739</v>
      </c>
      <c r="AK76" s="16">
        <v>3076324</v>
      </c>
    </row>
    <row r="77" spans="1:37" x14ac:dyDescent="0.25">
      <c r="A77" s="7" t="s">
        <v>88</v>
      </c>
      <c r="B77" s="14">
        <v>174</v>
      </c>
      <c r="C77" s="14">
        <v>46</v>
      </c>
      <c r="D77" s="14">
        <v>5</v>
      </c>
      <c r="E77" s="14">
        <v>322</v>
      </c>
      <c r="F77" s="14">
        <v>753</v>
      </c>
      <c r="G77" s="14">
        <v>55</v>
      </c>
      <c r="H77" s="14">
        <v>7</v>
      </c>
      <c r="I77" s="14">
        <v>3</v>
      </c>
      <c r="J77" s="14">
        <v>124</v>
      </c>
      <c r="K77" s="14">
        <v>14</v>
      </c>
      <c r="L77" s="14">
        <v>720</v>
      </c>
      <c r="M77" s="15">
        <v>3</v>
      </c>
      <c r="N77" s="16">
        <v>5</v>
      </c>
      <c r="O77" s="16">
        <v>30</v>
      </c>
      <c r="P77" s="16">
        <v>130</v>
      </c>
      <c r="Q77" s="16">
        <v>488</v>
      </c>
      <c r="R77" s="16">
        <v>931</v>
      </c>
      <c r="S77" s="16">
        <v>683</v>
      </c>
      <c r="T77" s="16">
        <v>3240</v>
      </c>
      <c r="U77" s="16">
        <v>300</v>
      </c>
      <c r="V77" s="93">
        <v>28</v>
      </c>
      <c r="W77" s="14">
        <v>333</v>
      </c>
      <c r="X77" s="14">
        <v>41</v>
      </c>
      <c r="Y77" s="14">
        <v>0</v>
      </c>
      <c r="Z77" s="14">
        <v>0</v>
      </c>
      <c r="AA77" s="14">
        <v>0</v>
      </c>
      <c r="AB77" s="14">
        <v>0</v>
      </c>
      <c r="AC77" s="15">
        <v>0</v>
      </c>
      <c r="AD77" s="16">
        <v>15</v>
      </c>
      <c r="AE77" s="16">
        <v>43</v>
      </c>
      <c r="AF77" s="16">
        <v>0</v>
      </c>
      <c r="AG77" s="16">
        <v>0</v>
      </c>
      <c r="AH77" s="16">
        <v>14</v>
      </c>
      <c r="AI77" s="16">
        <v>2460878</v>
      </c>
      <c r="AJ77" s="16">
        <v>61480</v>
      </c>
      <c r="AK77" s="16">
        <v>2530868</v>
      </c>
    </row>
    <row r="78" spans="1:37" x14ac:dyDescent="0.25">
      <c r="A78" s="7" t="s">
        <v>89</v>
      </c>
      <c r="B78" s="14">
        <v>880</v>
      </c>
      <c r="C78" s="14">
        <v>1099</v>
      </c>
      <c r="D78" s="14">
        <v>7814</v>
      </c>
      <c r="E78" s="14">
        <v>14967</v>
      </c>
      <c r="F78" s="14">
        <v>1484</v>
      </c>
      <c r="G78" s="14">
        <v>108257</v>
      </c>
      <c r="H78" s="14">
        <v>15401</v>
      </c>
      <c r="I78" s="14">
        <v>560</v>
      </c>
      <c r="J78" s="14">
        <v>69</v>
      </c>
      <c r="K78" s="14">
        <v>262</v>
      </c>
      <c r="L78" s="14">
        <v>309729</v>
      </c>
      <c r="M78" s="15">
        <v>27</v>
      </c>
      <c r="N78" s="16">
        <v>1539</v>
      </c>
      <c r="O78" s="16">
        <v>226</v>
      </c>
      <c r="P78" s="16">
        <v>17041</v>
      </c>
      <c r="Q78" s="16">
        <v>335548</v>
      </c>
      <c r="R78" s="16">
        <v>43393</v>
      </c>
      <c r="S78" s="16">
        <v>89125</v>
      </c>
      <c r="T78" s="16">
        <v>397476</v>
      </c>
      <c r="U78" s="16">
        <v>3399</v>
      </c>
      <c r="V78" s="93">
        <v>243</v>
      </c>
      <c r="W78" s="14">
        <v>274465</v>
      </c>
      <c r="X78" s="14">
        <v>55817</v>
      </c>
      <c r="Y78" s="14">
        <v>134709</v>
      </c>
      <c r="Z78" s="14">
        <v>709</v>
      </c>
      <c r="AA78" s="14">
        <v>177</v>
      </c>
      <c r="AB78" s="14">
        <v>61627</v>
      </c>
      <c r="AC78" s="15">
        <v>46272</v>
      </c>
      <c r="AD78" s="16">
        <v>56053</v>
      </c>
      <c r="AE78" s="16">
        <v>111449</v>
      </c>
      <c r="AF78" s="16">
        <v>2163606</v>
      </c>
      <c r="AG78" s="16">
        <v>130282</v>
      </c>
      <c r="AH78" s="16">
        <v>1176569</v>
      </c>
      <c r="AI78" s="16">
        <v>209707</v>
      </c>
      <c r="AJ78" s="16">
        <v>35092179</v>
      </c>
      <c r="AK78" s="16">
        <v>40862162</v>
      </c>
    </row>
    <row r="79" spans="1:37" x14ac:dyDescent="0.25">
      <c r="A79" s="13" t="s">
        <v>90</v>
      </c>
      <c r="B79" s="62">
        <v>34863</v>
      </c>
      <c r="C79" s="62">
        <v>63657</v>
      </c>
      <c r="D79" s="62">
        <v>16127</v>
      </c>
      <c r="E79" s="62">
        <v>75404</v>
      </c>
      <c r="F79" s="62">
        <v>23965</v>
      </c>
      <c r="G79" s="62">
        <v>189192</v>
      </c>
      <c r="H79" s="62">
        <v>58691</v>
      </c>
      <c r="I79" s="62">
        <v>8636</v>
      </c>
      <c r="J79" s="62">
        <v>31240</v>
      </c>
      <c r="K79" s="62">
        <v>18689</v>
      </c>
      <c r="L79" s="62">
        <v>315930</v>
      </c>
      <c r="M79" s="59">
        <v>4180</v>
      </c>
      <c r="N79" s="63">
        <v>4164</v>
      </c>
      <c r="O79" s="63">
        <v>19577</v>
      </c>
      <c r="P79" s="63">
        <v>29549</v>
      </c>
      <c r="Q79" s="63">
        <v>345677</v>
      </c>
      <c r="R79" s="63">
        <v>57378</v>
      </c>
      <c r="S79" s="63">
        <v>92353</v>
      </c>
      <c r="T79" s="63">
        <v>587079</v>
      </c>
      <c r="U79" s="63">
        <v>171228</v>
      </c>
      <c r="V79" s="94">
        <v>30835</v>
      </c>
      <c r="W79" s="62">
        <v>565656</v>
      </c>
      <c r="X79" s="62">
        <v>403641</v>
      </c>
      <c r="Y79" s="62">
        <v>86794</v>
      </c>
      <c r="Z79" s="62">
        <v>9182</v>
      </c>
      <c r="AA79" s="62">
        <v>2965</v>
      </c>
      <c r="AB79" s="62">
        <v>72326</v>
      </c>
      <c r="AC79" s="59">
        <v>54079</v>
      </c>
      <c r="AD79" s="63">
        <v>58310</v>
      </c>
      <c r="AE79" s="63">
        <v>113166</v>
      </c>
      <c r="AF79" s="63">
        <v>2359510</v>
      </c>
      <c r="AG79" s="63">
        <v>166655</v>
      </c>
      <c r="AH79" s="63">
        <v>4260990</v>
      </c>
      <c r="AI79" s="63">
        <v>2772954</v>
      </c>
      <c r="AJ79" s="63">
        <v>35282168</v>
      </c>
      <c r="AK79" s="63">
        <v>48386809</v>
      </c>
    </row>
    <row r="80" spans="1:37" s="61" customFormat="1" x14ac:dyDescent="0.25">
      <c r="A80" s="13" t="s">
        <v>91</v>
      </c>
      <c r="B80" s="62">
        <v>16538</v>
      </c>
      <c r="C80" s="62">
        <v>18933</v>
      </c>
      <c r="D80" s="62">
        <v>5849</v>
      </c>
      <c r="E80" s="62">
        <v>40233</v>
      </c>
      <c r="F80" s="62">
        <v>10226</v>
      </c>
      <c r="G80" s="62">
        <v>56149</v>
      </c>
      <c r="H80" s="62">
        <v>16276</v>
      </c>
      <c r="I80" s="62">
        <v>3464</v>
      </c>
      <c r="J80" s="62">
        <v>10837</v>
      </c>
      <c r="K80" s="62">
        <v>6649</v>
      </c>
      <c r="L80" s="62">
        <v>74978</v>
      </c>
      <c r="M80" s="59">
        <v>627</v>
      </c>
      <c r="N80" s="63">
        <v>902</v>
      </c>
      <c r="O80" s="63">
        <v>7884</v>
      </c>
      <c r="P80" s="63">
        <v>17754</v>
      </c>
      <c r="Q80" s="63">
        <v>95580</v>
      </c>
      <c r="R80" s="63">
        <v>34004</v>
      </c>
      <c r="S80" s="63">
        <v>53684</v>
      </c>
      <c r="T80" s="63">
        <v>188257</v>
      </c>
      <c r="U80" s="63">
        <v>78547</v>
      </c>
      <c r="V80" s="94">
        <v>9514</v>
      </c>
      <c r="W80" s="62">
        <v>276225</v>
      </c>
      <c r="X80" s="62">
        <v>190710</v>
      </c>
      <c r="Y80" s="62">
        <v>43934</v>
      </c>
      <c r="Z80" s="62">
        <v>4652</v>
      </c>
      <c r="AA80" s="62">
        <v>1269</v>
      </c>
      <c r="AB80" s="62">
        <v>41329</v>
      </c>
      <c r="AC80" s="59">
        <v>27509</v>
      </c>
      <c r="AD80" s="63">
        <v>26236</v>
      </c>
      <c r="AE80" s="63">
        <v>45108</v>
      </c>
      <c r="AF80" s="63">
        <v>730182</v>
      </c>
      <c r="AG80" s="63">
        <v>73978</v>
      </c>
      <c r="AH80" s="63">
        <v>1881893</v>
      </c>
      <c r="AI80" s="63">
        <v>1000574</v>
      </c>
      <c r="AJ80" s="63">
        <v>15575620</v>
      </c>
      <c r="AK80" s="63">
        <v>20666102</v>
      </c>
    </row>
    <row r="81" spans="1:37" s="61" customFormat="1" x14ac:dyDescent="0.25">
      <c r="A81" s="13" t="s">
        <v>92</v>
      </c>
      <c r="B81" s="62">
        <v>18326</v>
      </c>
      <c r="C81" s="62">
        <v>44725</v>
      </c>
      <c r="D81" s="62">
        <v>10278</v>
      </c>
      <c r="E81" s="62">
        <v>35170</v>
      </c>
      <c r="F81" s="62">
        <v>13738</v>
      </c>
      <c r="G81" s="62">
        <v>133042</v>
      </c>
      <c r="H81" s="62">
        <v>42415</v>
      </c>
      <c r="I81" s="62">
        <v>5172</v>
      </c>
      <c r="J81" s="62">
        <v>20403</v>
      </c>
      <c r="K81" s="62">
        <v>12040</v>
      </c>
      <c r="L81" s="62">
        <v>240952</v>
      </c>
      <c r="M81" s="59">
        <v>3553</v>
      </c>
      <c r="N81" s="63">
        <v>3263</v>
      </c>
      <c r="O81" s="63">
        <v>11694</v>
      </c>
      <c r="P81" s="63">
        <v>11795</v>
      </c>
      <c r="Q81" s="63">
        <v>250097</v>
      </c>
      <c r="R81" s="63">
        <v>23375</v>
      </c>
      <c r="S81" s="63">
        <v>38669</v>
      </c>
      <c r="T81" s="63">
        <v>398822</v>
      </c>
      <c r="U81" s="63">
        <v>92682</v>
      </c>
      <c r="V81" s="94">
        <v>21321</v>
      </c>
      <c r="W81" s="62">
        <v>289431</v>
      </c>
      <c r="X81" s="62">
        <v>212931</v>
      </c>
      <c r="Y81" s="62">
        <v>42860</v>
      </c>
      <c r="Z81" s="62">
        <v>4530</v>
      </c>
      <c r="AA81" s="62">
        <v>1696</v>
      </c>
      <c r="AB81" s="62">
        <v>30996</v>
      </c>
      <c r="AC81" s="59">
        <v>26570</v>
      </c>
      <c r="AD81" s="63">
        <v>32074</v>
      </c>
      <c r="AE81" s="63">
        <v>68058</v>
      </c>
      <c r="AF81" s="63">
        <v>1629327</v>
      </c>
      <c r="AG81" s="63">
        <v>92677</v>
      </c>
      <c r="AH81" s="63">
        <v>2379097</v>
      </c>
      <c r="AI81" s="63">
        <v>1772380</v>
      </c>
      <c r="AJ81" s="63">
        <v>19706548</v>
      </c>
      <c r="AK81" s="63">
        <v>27720707</v>
      </c>
    </row>
    <row r="82" spans="1:37" x14ac:dyDescent="0.25">
      <c r="A82" s="7" t="s">
        <v>93</v>
      </c>
      <c r="B82" s="14">
        <v>8321</v>
      </c>
      <c r="C82" s="14">
        <v>12851</v>
      </c>
      <c r="D82" s="14">
        <v>4904</v>
      </c>
      <c r="E82" s="14">
        <v>12191</v>
      </c>
      <c r="F82" s="14">
        <v>8631</v>
      </c>
      <c r="G82" s="14">
        <v>59126</v>
      </c>
      <c r="H82" s="14">
        <v>24028</v>
      </c>
      <c r="I82" s="14">
        <v>3084</v>
      </c>
      <c r="J82" s="14">
        <v>4884</v>
      </c>
      <c r="K82" s="14">
        <v>5940</v>
      </c>
      <c r="L82" s="14">
        <v>211081</v>
      </c>
      <c r="M82" s="15">
        <v>2922</v>
      </c>
      <c r="N82" s="16">
        <v>2333</v>
      </c>
      <c r="O82" s="16">
        <v>3146</v>
      </c>
      <c r="P82" s="16">
        <v>10452</v>
      </c>
      <c r="Q82" s="16">
        <v>196460</v>
      </c>
      <c r="R82" s="16">
        <v>7937</v>
      </c>
      <c r="S82" s="16">
        <v>24382</v>
      </c>
      <c r="T82" s="16">
        <v>174100</v>
      </c>
      <c r="U82" s="16">
        <v>36664</v>
      </c>
      <c r="V82" s="93">
        <v>3146</v>
      </c>
      <c r="W82" s="14">
        <v>97660</v>
      </c>
      <c r="X82" s="14">
        <v>95179</v>
      </c>
      <c r="Y82" s="14">
        <v>26732</v>
      </c>
      <c r="Z82" s="14">
        <v>2210</v>
      </c>
      <c r="AA82" s="14">
        <v>1095</v>
      </c>
      <c r="AB82" s="14">
        <v>21391</v>
      </c>
      <c r="AC82" s="15">
        <v>16886</v>
      </c>
      <c r="AD82" s="16">
        <v>21806</v>
      </c>
      <c r="AE82" s="16">
        <v>59851</v>
      </c>
      <c r="AF82" s="16">
        <v>1333965</v>
      </c>
      <c r="AG82" s="16">
        <v>60170</v>
      </c>
      <c r="AH82" s="16">
        <v>1070335</v>
      </c>
      <c r="AI82" s="16">
        <v>804744</v>
      </c>
      <c r="AJ82" s="16">
        <v>9780959</v>
      </c>
      <c r="AK82" s="16">
        <v>14209568</v>
      </c>
    </row>
    <row r="83" spans="1:37" ht="23.25" x14ac:dyDescent="0.25">
      <c r="A83" s="7" t="s">
        <v>94</v>
      </c>
      <c r="B83" s="14">
        <v>1363</v>
      </c>
      <c r="C83" s="14">
        <v>1886</v>
      </c>
      <c r="D83" s="14">
        <v>968</v>
      </c>
      <c r="E83" s="14">
        <v>2119</v>
      </c>
      <c r="F83" s="14">
        <v>856</v>
      </c>
      <c r="G83" s="14">
        <v>2600</v>
      </c>
      <c r="H83" s="14">
        <v>815</v>
      </c>
      <c r="I83" s="14">
        <v>107</v>
      </c>
      <c r="J83" s="14">
        <v>1778</v>
      </c>
      <c r="K83" s="14">
        <v>436</v>
      </c>
      <c r="L83" s="14">
        <v>5037</v>
      </c>
      <c r="M83" s="15">
        <v>57</v>
      </c>
      <c r="N83" s="16">
        <v>52</v>
      </c>
      <c r="O83" s="16">
        <v>926</v>
      </c>
      <c r="P83" s="16">
        <v>1072</v>
      </c>
      <c r="Q83" s="16">
        <v>8702</v>
      </c>
      <c r="R83" s="16">
        <v>3952</v>
      </c>
      <c r="S83" s="16">
        <v>895</v>
      </c>
      <c r="T83" s="16">
        <v>7907</v>
      </c>
      <c r="U83" s="16">
        <v>4492</v>
      </c>
      <c r="V83" s="93">
        <v>2228</v>
      </c>
      <c r="W83" s="14">
        <v>22722</v>
      </c>
      <c r="X83" s="14">
        <v>3853</v>
      </c>
      <c r="Y83" s="14">
        <v>1025</v>
      </c>
      <c r="Z83" s="14">
        <v>109</v>
      </c>
      <c r="AA83" s="14">
        <v>33</v>
      </c>
      <c r="AB83" s="14">
        <v>686</v>
      </c>
      <c r="AC83" s="15">
        <v>789</v>
      </c>
      <c r="AD83" s="16">
        <v>842</v>
      </c>
      <c r="AE83" s="16">
        <v>1800</v>
      </c>
      <c r="AF83" s="16">
        <v>0</v>
      </c>
      <c r="AG83" s="16">
        <v>758</v>
      </c>
      <c r="AH83" s="16">
        <v>358657</v>
      </c>
      <c r="AI83" s="16">
        <v>335877</v>
      </c>
      <c r="AJ83" s="16">
        <v>1014901</v>
      </c>
      <c r="AK83" s="16">
        <v>1790300</v>
      </c>
    </row>
    <row r="84" spans="1:37" x14ac:dyDescent="0.25">
      <c r="A84" s="9" t="s">
        <v>95</v>
      </c>
      <c r="B84" s="17">
        <v>8642</v>
      </c>
      <c r="C84" s="17">
        <v>29988</v>
      </c>
      <c r="D84" s="17">
        <v>4407</v>
      </c>
      <c r="E84" s="17">
        <v>20860</v>
      </c>
      <c r="F84" s="17">
        <v>4252</v>
      </c>
      <c r="G84" s="17">
        <v>71317</v>
      </c>
      <c r="H84" s="17">
        <v>17572</v>
      </c>
      <c r="I84" s="17">
        <v>1981</v>
      </c>
      <c r="J84" s="17">
        <v>13741</v>
      </c>
      <c r="K84" s="17">
        <v>5664</v>
      </c>
      <c r="L84" s="17">
        <v>24833</v>
      </c>
      <c r="M84" s="18">
        <v>574</v>
      </c>
      <c r="N84" s="19">
        <v>877</v>
      </c>
      <c r="O84" s="19">
        <v>7622</v>
      </c>
      <c r="P84" s="19">
        <v>271</v>
      </c>
      <c r="Q84" s="19">
        <v>44935</v>
      </c>
      <c r="R84" s="19">
        <v>11486</v>
      </c>
      <c r="S84" s="19">
        <v>13392</v>
      </c>
      <c r="T84" s="19">
        <v>216815</v>
      </c>
      <c r="U84" s="19">
        <v>51526</v>
      </c>
      <c r="V84" s="22">
        <v>15947</v>
      </c>
      <c r="W84" s="17">
        <v>169049</v>
      </c>
      <c r="X84" s="17">
        <v>113900</v>
      </c>
      <c r="Y84" s="17">
        <v>15103</v>
      </c>
      <c r="Z84" s="17">
        <v>2210</v>
      </c>
      <c r="AA84" s="17">
        <v>567</v>
      </c>
      <c r="AB84" s="17">
        <v>8919</v>
      </c>
      <c r="AC84" s="18">
        <v>8896</v>
      </c>
      <c r="AD84" s="19">
        <v>9425</v>
      </c>
      <c r="AE84" s="19">
        <v>6407</v>
      </c>
      <c r="AF84" s="19">
        <v>295362</v>
      </c>
      <c r="AG84" s="19">
        <v>31749</v>
      </c>
      <c r="AH84" s="19">
        <v>950105</v>
      </c>
      <c r="AI84" s="19">
        <v>631759</v>
      </c>
      <c r="AJ84" s="19">
        <v>8910689</v>
      </c>
      <c r="AK84" s="19">
        <v>11720838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tabSelected="1" topLeftCell="A26" workbookViewId="0">
      <selection activeCell="K33" sqref="K33"/>
    </sheetView>
  </sheetViews>
  <sheetFormatPr defaultRowHeight="15" x14ac:dyDescent="0.25"/>
  <cols>
    <col min="1" max="1" width="49.42578125" bestFit="1" customWidth="1"/>
    <col min="2" max="2" width="13.28515625" customWidth="1"/>
    <col min="3" max="3" width="12.5703125" customWidth="1"/>
    <col min="4" max="4" width="12.42578125" customWidth="1"/>
    <col min="5" max="5" width="9.5703125" bestFit="1" customWidth="1"/>
    <col min="6" max="6" width="11.85546875" customWidth="1"/>
    <col min="7" max="7" width="11.7109375" customWidth="1"/>
    <col min="8" max="8" width="12.42578125" customWidth="1"/>
  </cols>
  <sheetData>
    <row r="1" spans="1:23" x14ac:dyDescent="0.25">
      <c r="A1" s="115" t="s">
        <v>139</v>
      </c>
      <c r="B1" s="116"/>
      <c r="C1" s="116"/>
      <c r="D1" s="116"/>
      <c r="E1" s="116"/>
      <c r="F1" s="116"/>
      <c r="G1" s="116"/>
      <c r="H1" s="117"/>
    </row>
    <row r="2" spans="1:23" x14ac:dyDescent="0.25">
      <c r="A2" s="118" t="s">
        <v>0</v>
      </c>
      <c r="B2" s="119"/>
      <c r="C2" s="119"/>
      <c r="D2" s="119"/>
      <c r="E2" s="119"/>
      <c r="F2" s="119"/>
      <c r="G2" s="119"/>
      <c r="H2" s="120"/>
    </row>
    <row r="3" spans="1:23" ht="40.5" customHeight="1" x14ac:dyDescent="0.25">
      <c r="A3" s="23" t="s">
        <v>2</v>
      </c>
      <c r="B3" s="24" t="s">
        <v>99</v>
      </c>
      <c r="C3" s="24" t="s">
        <v>132</v>
      </c>
      <c r="D3" s="24" t="s">
        <v>92</v>
      </c>
      <c r="E3" s="32" t="s">
        <v>100</v>
      </c>
      <c r="F3" s="24" t="s">
        <v>133</v>
      </c>
      <c r="G3" s="24" t="s">
        <v>134</v>
      </c>
      <c r="H3" s="24" t="s">
        <v>135</v>
      </c>
    </row>
    <row r="4" spans="1:23" s="61" customFormat="1" x14ac:dyDescent="0.25">
      <c r="A4" s="68" t="s">
        <v>96</v>
      </c>
      <c r="B4" s="69">
        <v>48386809</v>
      </c>
      <c r="C4" s="69">
        <v>20666102</v>
      </c>
      <c r="D4" s="70">
        <v>27720707</v>
      </c>
      <c r="E4" s="71"/>
      <c r="F4" s="70">
        <v>1990239</v>
      </c>
      <c r="G4" s="72">
        <v>820485</v>
      </c>
      <c r="H4" s="72">
        <v>1169754</v>
      </c>
      <c r="I4" s="95"/>
      <c r="J4" s="95"/>
      <c r="K4" s="95"/>
      <c r="L4" s="95"/>
      <c r="M4" s="95"/>
      <c r="N4" s="95"/>
      <c r="R4" s="95"/>
      <c r="S4" s="95"/>
      <c r="T4" s="95"/>
      <c r="U4" s="95"/>
      <c r="V4" s="95"/>
      <c r="W4" s="95"/>
    </row>
    <row r="5" spans="1:23" s="61" customFormat="1" x14ac:dyDescent="0.25">
      <c r="A5" s="36" t="s">
        <v>39</v>
      </c>
      <c r="B5" s="37">
        <v>1239541</v>
      </c>
      <c r="C5" s="37">
        <v>382878</v>
      </c>
      <c r="D5" s="73">
        <v>856663</v>
      </c>
      <c r="E5" s="74"/>
      <c r="F5" s="73">
        <v>421727</v>
      </c>
      <c r="G5" s="75">
        <v>155922</v>
      </c>
      <c r="H5" s="75">
        <v>265805</v>
      </c>
      <c r="I5" s="95"/>
      <c r="J5" s="95"/>
      <c r="K5" s="95"/>
      <c r="L5" s="95"/>
      <c r="M5" s="95"/>
      <c r="N5" s="95"/>
      <c r="R5" s="95"/>
      <c r="S5" s="95"/>
      <c r="T5" s="95"/>
      <c r="U5" s="95"/>
      <c r="V5" s="95"/>
      <c r="W5" s="95"/>
    </row>
    <row r="6" spans="1:23" x14ac:dyDescent="0.25">
      <c r="A6" s="38" t="s">
        <v>3</v>
      </c>
      <c r="B6" s="39">
        <v>190051</v>
      </c>
      <c r="C6" s="39">
        <v>81553</v>
      </c>
      <c r="D6" s="76">
        <v>108499</v>
      </c>
      <c r="E6" s="77"/>
      <c r="F6" s="76">
        <v>164744</v>
      </c>
      <c r="G6" s="78">
        <v>69718</v>
      </c>
      <c r="H6" s="78">
        <v>95026</v>
      </c>
      <c r="I6" s="95"/>
      <c r="J6" s="95"/>
      <c r="K6" s="95"/>
      <c r="L6" s="95"/>
      <c r="M6" s="95"/>
      <c r="N6" s="95"/>
      <c r="R6" s="95"/>
      <c r="S6" s="95"/>
      <c r="T6" s="95"/>
      <c r="U6" s="95"/>
      <c r="V6" s="95"/>
      <c r="W6" s="95"/>
    </row>
    <row r="7" spans="1:23" x14ac:dyDescent="0.25">
      <c r="A7" s="40" t="s">
        <v>97</v>
      </c>
      <c r="B7" s="39">
        <v>34863</v>
      </c>
      <c r="C7" s="39">
        <v>16538</v>
      </c>
      <c r="D7" s="76">
        <v>18326</v>
      </c>
      <c r="E7" s="77">
        <v>0.97</v>
      </c>
      <c r="F7" s="76">
        <v>33809</v>
      </c>
      <c r="G7" s="78">
        <v>16038</v>
      </c>
      <c r="H7" s="78">
        <v>17772</v>
      </c>
      <c r="I7" s="95"/>
      <c r="J7" s="95"/>
      <c r="K7" s="95"/>
      <c r="L7" s="95"/>
      <c r="M7" s="95"/>
      <c r="N7" s="95"/>
      <c r="R7" s="95"/>
      <c r="S7" s="95"/>
      <c r="T7" s="95"/>
      <c r="U7" s="95"/>
      <c r="V7" s="95"/>
      <c r="W7" s="95"/>
    </row>
    <row r="8" spans="1:23" x14ac:dyDescent="0.25">
      <c r="A8" s="40" t="s">
        <v>6</v>
      </c>
      <c r="B8" s="39">
        <v>75404</v>
      </c>
      <c r="C8" s="39">
        <v>40233</v>
      </c>
      <c r="D8" s="76">
        <v>35170</v>
      </c>
      <c r="E8" s="77">
        <v>0.79700000000000004</v>
      </c>
      <c r="F8" s="76">
        <v>60114</v>
      </c>
      <c r="G8" s="78">
        <v>32075</v>
      </c>
      <c r="H8" s="78">
        <v>28039</v>
      </c>
      <c r="I8" s="95"/>
      <c r="J8" s="95"/>
      <c r="K8" s="95"/>
      <c r="L8" s="95"/>
      <c r="M8" s="95"/>
      <c r="N8" s="95"/>
      <c r="R8" s="95"/>
      <c r="S8" s="95"/>
      <c r="T8" s="95"/>
      <c r="U8" s="95"/>
      <c r="V8" s="95"/>
      <c r="W8" s="95"/>
    </row>
    <row r="9" spans="1:23" x14ac:dyDescent="0.25">
      <c r="A9" s="40" t="s">
        <v>5</v>
      </c>
      <c r="B9" s="39">
        <v>16127</v>
      </c>
      <c r="C9" s="39">
        <v>5849</v>
      </c>
      <c r="D9" s="76">
        <v>10278</v>
      </c>
      <c r="E9" s="77">
        <v>0.51500000000000001</v>
      </c>
      <c r="F9" s="76">
        <v>8308</v>
      </c>
      <c r="G9" s="78">
        <v>3013</v>
      </c>
      <c r="H9" s="78">
        <v>5295</v>
      </c>
      <c r="I9" s="95"/>
      <c r="J9" s="95"/>
      <c r="K9" s="95"/>
      <c r="L9" s="95"/>
      <c r="M9" s="95"/>
      <c r="N9" s="95"/>
      <c r="R9" s="95"/>
      <c r="S9" s="95"/>
      <c r="T9" s="95"/>
      <c r="U9" s="95"/>
      <c r="V9" s="95"/>
      <c r="W9" s="95"/>
    </row>
    <row r="10" spans="1:23" x14ac:dyDescent="0.25">
      <c r="A10" s="40" t="s">
        <v>4</v>
      </c>
      <c r="B10" s="39">
        <v>63657</v>
      </c>
      <c r="C10" s="39">
        <v>18933</v>
      </c>
      <c r="D10" s="76">
        <v>44725</v>
      </c>
      <c r="E10" s="77">
        <v>0.98199999999999998</v>
      </c>
      <c r="F10" s="76">
        <v>62513</v>
      </c>
      <c r="G10" s="78">
        <v>18592</v>
      </c>
      <c r="H10" s="78">
        <v>43920</v>
      </c>
      <c r="I10" s="95"/>
      <c r="J10" s="95"/>
      <c r="K10" s="95"/>
      <c r="L10" s="95"/>
      <c r="M10" s="95"/>
      <c r="N10" s="95"/>
      <c r="R10" s="95"/>
      <c r="S10" s="95"/>
      <c r="T10" s="95"/>
      <c r="U10" s="95"/>
      <c r="V10" s="95"/>
      <c r="W10" s="95"/>
    </row>
    <row r="11" spans="1:23" x14ac:dyDescent="0.25">
      <c r="A11" s="38" t="s">
        <v>7</v>
      </c>
      <c r="B11" s="39">
        <v>23965</v>
      </c>
      <c r="C11" s="39">
        <v>10226</v>
      </c>
      <c r="D11" s="76">
        <v>13738</v>
      </c>
      <c r="E11" s="77">
        <v>0.90700000000000003</v>
      </c>
      <c r="F11" s="76">
        <v>21728</v>
      </c>
      <c r="G11" s="78">
        <v>9272</v>
      </c>
      <c r="H11" s="78">
        <v>12456</v>
      </c>
      <c r="I11" s="95"/>
      <c r="J11" s="95"/>
      <c r="K11" s="95"/>
      <c r="L11" s="95"/>
      <c r="M11" s="95"/>
      <c r="N11" s="95"/>
      <c r="R11" s="95"/>
      <c r="S11" s="95"/>
      <c r="T11" s="95"/>
      <c r="U11" s="95"/>
      <c r="V11" s="95"/>
      <c r="W11" s="95"/>
    </row>
    <row r="12" spans="1:23" x14ac:dyDescent="0.25">
      <c r="A12" s="38" t="s">
        <v>55</v>
      </c>
      <c r="B12" s="39">
        <v>650299</v>
      </c>
      <c r="C12" s="39">
        <v>177765</v>
      </c>
      <c r="D12" s="76">
        <v>472533</v>
      </c>
      <c r="E12" s="77"/>
      <c r="F12" s="76">
        <v>213237</v>
      </c>
      <c r="G12" s="78">
        <v>66829</v>
      </c>
      <c r="H12" s="78">
        <v>146407</v>
      </c>
      <c r="I12" s="95"/>
      <c r="J12" s="95"/>
      <c r="K12" s="95"/>
      <c r="L12" s="95"/>
      <c r="M12" s="95"/>
      <c r="N12" s="95"/>
      <c r="R12" s="95"/>
      <c r="S12" s="95"/>
      <c r="T12" s="95"/>
      <c r="U12" s="95"/>
      <c r="V12" s="95"/>
      <c r="W12" s="95"/>
    </row>
    <row r="13" spans="1:23" x14ac:dyDescent="0.25">
      <c r="A13" s="40" t="s">
        <v>8</v>
      </c>
      <c r="B13" s="39">
        <v>189192</v>
      </c>
      <c r="C13" s="39">
        <v>56149</v>
      </c>
      <c r="D13" s="76">
        <v>133042</v>
      </c>
      <c r="E13" s="77">
        <v>0.42799999999999999</v>
      </c>
      <c r="F13" s="76">
        <v>80880</v>
      </c>
      <c r="G13" s="78">
        <v>24004</v>
      </c>
      <c r="H13" s="78">
        <v>56876</v>
      </c>
      <c r="I13" s="95"/>
      <c r="J13" s="95"/>
      <c r="K13" s="95"/>
      <c r="L13" s="95"/>
      <c r="M13" s="95"/>
      <c r="N13" s="95"/>
      <c r="R13" s="95"/>
      <c r="S13" s="95"/>
      <c r="T13" s="95"/>
      <c r="U13" s="95"/>
      <c r="V13" s="95"/>
      <c r="W13" s="95"/>
    </row>
    <row r="14" spans="1:23" x14ac:dyDescent="0.25">
      <c r="A14" s="40" t="s">
        <v>9</v>
      </c>
      <c r="B14" s="39">
        <v>58691</v>
      </c>
      <c r="C14" s="39">
        <v>16276</v>
      </c>
      <c r="D14" s="76">
        <v>42415</v>
      </c>
      <c r="E14" s="77">
        <v>0.73699999999999999</v>
      </c>
      <c r="F14" s="76">
        <v>43282</v>
      </c>
      <c r="G14" s="78">
        <v>12003</v>
      </c>
      <c r="H14" s="78">
        <v>31279</v>
      </c>
      <c r="I14" s="95"/>
      <c r="J14" s="95"/>
      <c r="K14" s="95"/>
      <c r="L14" s="95"/>
      <c r="M14" s="95"/>
      <c r="N14" s="95"/>
      <c r="R14" s="95"/>
      <c r="S14" s="95"/>
      <c r="T14" s="95"/>
      <c r="U14" s="95"/>
      <c r="V14" s="95"/>
      <c r="W14" s="95"/>
    </row>
    <row r="15" spans="1:23" x14ac:dyDescent="0.25">
      <c r="A15" s="40" t="s">
        <v>10</v>
      </c>
      <c r="B15" s="39">
        <v>8636</v>
      </c>
      <c r="C15" s="39">
        <v>3464</v>
      </c>
      <c r="D15" s="76">
        <v>5172</v>
      </c>
      <c r="E15" s="77">
        <v>0.93500000000000005</v>
      </c>
      <c r="F15" s="76">
        <v>8072</v>
      </c>
      <c r="G15" s="78">
        <v>3238</v>
      </c>
      <c r="H15" s="78">
        <v>4835</v>
      </c>
      <c r="I15" s="95"/>
      <c r="J15" s="95"/>
      <c r="K15" s="95"/>
      <c r="L15" s="95"/>
      <c r="M15" s="95"/>
      <c r="N15" s="95"/>
      <c r="R15" s="95"/>
      <c r="S15" s="95"/>
      <c r="T15" s="95"/>
      <c r="U15" s="95"/>
      <c r="V15" s="95"/>
      <c r="W15" s="95"/>
    </row>
    <row r="16" spans="1:23" x14ac:dyDescent="0.25">
      <c r="A16" s="40" t="s">
        <v>11</v>
      </c>
      <c r="B16" s="39">
        <v>31240</v>
      </c>
      <c r="C16" s="39">
        <v>10837</v>
      </c>
      <c r="D16" s="76">
        <v>20403</v>
      </c>
      <c r="E16" s="77">
        <v>0.99399999999999999</v>
      </c>
      <c r="F16" s="76">
        <v>31047</v>
      </c>
      <c r="G16" s="78">
        <v>10770</v>
      </c>
      <c r="H16" s="78">
        <v>20277</v>
      </c>
      <c r="I16" s="95"/>
      <c r="J16" s="95"/>
      <c r="K16" s="95"/>
      <c r="L16" s="95"/>
      <c r="M16" s="95"/>
      <c r="N16" s="95"/>
      <c r="R16" s="95"/>
      <c r="S16" s="95"/>
      <c r="T16" s="95"/>
      <c r="U16" s="95"/>
      <c r="V16" s="95"/>
      <c r="W16" s="95"/>
    </row>
    <row r="17" spans="1:23" x14ac:dyDescent="0.25">
      <c r="A17" s="40" t="s">
        <v>14</v>
      </c>
      <c r="B17" s="39">
        <v>4180</v>
      </c>
      <c r="C17" s="39">
        <v>627</v>
      </c>
      <c r="D17" s="76">
        <v>3553</v>
      </c>
      <c r="E17" s="77">
        <v>0.99299999999999999</v>
      </c>
      <c r="F17" s="76">
        <v>4149</v>
      </c>
      <c r="G17" s="78">
        <v>622</v>
      </c>
      <c r="H17" s="78">
        <v>3527</v>
      </c>
      <c r="I17" s="95"/>
      <c r="J17" s="95"/>
      <c r="K17" s="95"/>
      <c r="L17" s="95"/>
      <c r="M17" s="95"/>
      <c r="N17" s="95"/>
      <c r="R17" s="95"/>
      <c r="S17" s="95"/>
      <c r="T17" s="95"/>
      <c r="U17" s="95"/>
      <c r="V17" s="95"/>
      <c r="W17" s="95"/>
    </row>
    <row r="18" spans="1:23" x14ac:dyDescent="0.25">
      <c r="A18" s="40" t="s">
        <v>12</v>
      </c>
      <c r="B18" s="39">
        <v>18689</v>
      </c>
      <c r="C18" s="39">
        <v>6649</v>
      </c>
      <c r="D18" s="76">
        <v>12040</v>
      </c>
      <c r="E18" s="77">
        <v>0.98499999999999999</v>
      </c>
      <c r="F18" s="76">
        <v>18413</v>
      </c>
      <c r="G18" s="78">
        <v>6551</v>
      </c>
      <c r="H18" s="78">
        <v>11862</v>
      </c>
      <c r="I18" s="95"/>
      <c r="J18" s="95"/>
      <c r="K18" s="95"/>
      <c r="L18" s="95"/>
      <c r="M18" s="95"/>
      <c r="N18" s="95"/>
      <c r="R18" s="95"/>
      <c r="S18" s="95"/>
      <c r="T18" s="95"/>
      <c r="U18" s="95"/>
      <c r="V18" s="95"/>
      <c r="W18" s="95"/>
    </row>
    <row r="19" spans="1:23" x14ac:dyDescent="0.25">
      <c r="A19" s="40" t="s">
        <v>13</v>
      </c>
      <c r="B19" s="39">
        <v>315930</v>
      </c>
      <c r="C19" s="39">
        <v>74978</v>
      </c>
      <c r="D19" s="76">
        <v>240952</v>
      </c>
      <c r="E19" s="77">
        <v>1.7000000000000001E-2</v>
      </c>
      <c r="F19" s="76">
        <v>5454</v>
      </c>
      <c r="G19" s="78">
        <v>1294</v>
      </c>
      <c r="H19" s="78">
        <v>4159</v>
      </c>
      <c r="I19" s="95"/>
      <c r="J19" s="95"/>
      <c r="K19" s="95"/>
      <c r="L19" s="95"/>
      <c r="M19" s="95"/>
      <c r="N19" s="95"/>
      <c r="R19" s="95"/>
      <c r="S19" s="95"/>
      <c r="T19" s="95"/>
      <c r="U19" s="95"/>
      <c r="V19" s="95"/>
      <c r="W19" s="95"/>
    </row>
    <row r="20" spans="1:23" x14ac:dyDescent="0.25">
      <c r="A20" s="40" t="s">
        <v>16</v>
      </c>
      <c r="B20" s="39">
        <v>19577</v>
      </c>
      <c r="C20" s="39">
        <v>7884</v>
      </c>
      <c r="D20" s="76">
        <v>11694</v>
      </c>
      <c r="E20" s="77">
        <v>0.98699999999999999</v>
      </c>
      <c r="F20" s="76">
        <v>19321</v>
      </c>
      <c r="G20" s="78">
        <v>7780</v>
      </c>
      <c r="H20" s="78">
        <v>11540</v>
      </c>
      <c r="I20" s="95"/>
      <c r="J20" s="95"/>
      <c r="K20" s="95"/>
      <c r="L20" s="95"/>
      <c r="M20" s="95"/>
      <c r="N20" s="95"/>
      <c r="R20" s="95"/>
      <c r="S20" s="95"/>
      <c r="T20" s="95"/>
      <c r="U20" s="95"/>
      <c r="V20" s="95"/>
      <c r="W20" s="95"/>
    </row>
    <row r="21" spans="1:23" x14ac:dyDescent="0.25">
      <c r="A21" s="40" t="s">
        <v>15</v>
      </c>
      <c r="B21" s="39">
        <v>4164</v>
      </c>
      <c r="C21" s="39">
        <v>902</v>
      </c>
      <c r="D21" s="76">
        <v>3263</v>
      </c>
      <c r="E21" s="77">
        <v>0.629</v>
      </c>
      <c r="F21" s="76">
        <v>2620</v>
      </c>
      <c r="G21" s="78">
        <v>567</v>
      </c>
      <c r="H21" s="78">
        <v>2053</v>
      </c>
      <c r="I21" s="95"/>
      <c r="J21" s="95"/>
      <c r="K21" s="95"/>
      <c r="L21" s="95"/>
      <c r="M21" s="95"/>
      <c r="N21" s="95"/>
      <c r="R21" s="95"/>
      <c r="S21" s="95"/>
      <c r="T21" s="95"/>
      <c r="U21" s="95"/>
      <c r="V21" s="95"/>
      <c r="W21" s="95"/>
    </row>
    <row r="22" spans="1:23" x14ac:dyDescent="0.25">
      <c r="A22" s="38" t="s">
        <v>17</v>
      </c>
      <c r="B22" s="39">
        <v>29549</v>
      </c>
      <c r="C22" s="39">
        <v>17754</v>
      </c>
      <c r="D22" s="76">
        <v>11795</v>
      </c>
      <c r="E22" s="77">
        <v>0.41899999999999998</v>
      </c>
      <c r="F22" s="76">
        <v>12378</v>
      </c>
      <c r="G22" s="78">
        <v>7437</v>
      </c>
      <c r="H22" s="78">
        <v>4941</v>
      </c>
      <c r="I22" s="95"/>
      <c r="J22" s="95"/>
      <c r="K22" s="95"/>
      <c r="L22" s="95"/>
      <c r="M22" s="95"/>
      <c r="N22" s="95"/>
      <c r="R22" s="95"/>
      <c r="S22" s="95"/>
      <c r="T22" s="95"/>
      <c r="U22" s="95"/>
      <c r="V22" s="95"/>
      <c r="W22" s="95"/>
    </row>
    <row r="23" spans="1:23" x14ac:dyDescent="0.25">
      <c r="A23" s="38" t="s">
        <v>18</v>
      </c>
      <c r="B23" s="39">
        <v>345677</v>
      </c>
      <c r="C23" s="39">
        <v>95580</v>
      </c>
      <c r="D23" s="76">
        <v>250097</v>
      </c>
      <c r="E23" s="77">
        <v>2.8000000000000001E-2</v>
      </c>
      <c r="F23" s="76">
        <v>9641</v>
      </c>
      <c r="G23" s="78">
        <v>2666</v>
      </c>
      <c r="H23" s="78">
        <v>6975</v>
      </c>
      <c r="I23" s="95"/>
      <c r="J23" s="95"/>
      <c r="K23" s="95"/>
      <c r="L23" s="95"/>
      <c r="M23" s="95"/>
      <c r="N23" s="95"/>
      <c r="R23" s="95"/>
      <c r="S23" s="95"/>
      <c r="T23" s="95"/>
      <c r="U23" s="95"/>
      <c r="V23" s="95"/>
      <c r="W23" s="95"/>
    </row>
    <row r="24" spans="1:23" s="61" customFormat="1" x14ac:dyDescent="0.25">
      <c r="A24" s="36" t="s">
        <v>61</v>
      </c>
      <c r="B24" s="37">
        <v>11865100</v>
      </c>
      <c r="C24" s="37">
        <v>4707604</v>
      </c>
      <c r="D24" s="73">
        <v>7157496</v>
      </c>
      <c r="E24" s="74"/>
      <c r="F24" s="73">
        <v>1514476</v>
      </c>
      <c r="G24" s="75">
        <v>640708</v>
      </c>
      <c r="H24" s="75">
        <v>873767</v>
      </c>
      <c r="I24" s="95"/>
      <c r="J24" s="95"/>
      <c r="K24" s="95"/>
      <c r="L24" s="95"/>
      <c r="M24" s="95"/>
      <c r="N24" s="95"/>
      <c r="R24" s="95"/>
      <c r="S24" s="95"/>
      <c r="T24" s="95"/>
      <c r="U24" s="95"/>
      <c r="V24" s="95"/>
      <c r="W24" s="95"/>
    </row>
    <row r="25" spans="1:23" x14ac:dyDescent="0.25">
      <c r="A25" s="38" t="s">
        <v>62</v>
      </c>
      <c r="B25" s="39">
        <v>2680716</v>
      </c>
      <c r="C25" s="39">
        <v>889214</v>
      </c>
      <c r="D25" s="76">
        <v>1791502</v>
      </c>
      <c r="E25" s="77"/>
      <c r="F25" s="76">
        <v>215418</v>
      </c>
      <c r="G25" s="78">
        <v>71516</v>
      </c>
      <c r="H25" s="78">
        <v>143902</v>
      </c>
      <c r="I25" s="95"/>
      <c r="J25" s="95"/>
      <c r="K25" s="95"/>
      <c r="L25" s="95"/>
      <c r="M25" s="95"/>
      <c r="N25" s="95"/>
      <c r="R25" s="95"/>
      <c r="S25" s="95"/>
      <c r="T25" s="95"/>
      <c r="U25" s="95"/>
      <c r="V25" s="95"/>
      <c r="W25" s="95"/>
    </row>
    <row r="26" spans="1:23" x14ac:dyDescent="0.25">
      <c r="A26" s="40" t="s">
        <v>19</v>
      </c>
      <c r="B26" s="39">
        <v>57378</v>
      </c>
      <c r="C26" s="39">
        <v>34004</v>
      </c>
      <c r="D26" s="76">
        <v>23375</v>
      </c>
      <c r="E26" s="77">
        <v>0.22800000000000001</v>
      </c>
      <c r="F26" s="76">
        <v>13054</v>
      </c>
      <c r="G26" s="78">
        <v>7736</v>
      </c>
      <c r="H26" s="78">
        <v>5318</v>
      </c>
      <c r="I26" s="95"/>
      <c r="J26" s="95"/>
      <c r="K26" s="95"/>
      <c r="L26" s="95"/>
      <c r="M26" s="95"/>
      <c r="N26" s="95"/>
      <c r="R26" s="95"/>
      <c r="S26" s="95"/>
      <c r="T26" s="95"/>
      <c r="U26" s="95"/>
      <c r="V26" s="95"/>
      <c r="W26" s="95"/>
    </row>
    <row r="27" spans="1:23" x14ac:dyDescent="0.25">
      <c r="A27" s="40" t="s">
        <v>31</v>
      </c>
      <c r="B27" s="39">
        <v>58310</v>
      </c>
      <c r="C27" s="39">
        <v>26236</v>
      </c>
      <c r="D27" s="76">
        <v>32074</v>
      </c>
      <c r="E27" s="77">
        <v>3.7999999999999999E-2</v>
      </c>
      <c r="F27" s="76">
        <v>2242</v>
      </c>
      <c r="G27" s="78">
        <v>1009</v>
      </c>
      <c r="H27" s="78">
        <v>1233</v>
      </c>
      <c r="I27" s="95"/>
      <c r="J27" s="95"/>
      <c r="K27" s="95"/>
      <c r="L27" s="95"/>
      <c r="M27" s="95"/>
      <c r="N27" s="95"/>
      <c r="R27" s="95"/>
      <c r="S27" s="95"/>
      <c r="T27" s="95"/>
      <c r="U27" s="95"/>
      <c r="V27" s="95"/>
      <c r="W27" s="95"/>
    </row>
    <row r="28" spans="1:23" x14ac:dyDescent="0.25">
      <c r="A28" s="40" t="s">
        <v>32</v>
      </c>
      <c r="B28" s="39">
        <v>113166</v>
      </c>
      <c r="C28" s="39">
        <v>45108</v>
      </c>
      <c r="D28" s="76">
        <v>68058</v>
      </c>
      <c r="E28" s="77">
        <v>1.4999999999999999E-2</v>
      </c>
      <c r="F28" s="76">
        <v>1674</v>
      </c>
      <c r="G28" s="78">
        <v>667</v>
      </c>
      <c r="H28" s="78">
        <v>1007</v>
      </c>
      <c r="I28" s="95"/>
      <c r="J28" s="95"/>
      <c r="K28" s="95"/>
      <c r="L28" s="95"/>
      <c r="M28" s="95"/>
      <c r="N28" s="95"/>
      <c r="R28" s="95"/>
      <c r="S28" s="95"/>
      <c r="T28" s="95"/>
      <c r="U28" s="95"/>
      <c r="V28" s="95"/>
      <c r="W28" s="95"/>
    </row>
    <row r="29" spans="1:23" x14ac:dyDescent="0.25">
      <c r="A29" s="40" t="s">
        <v>33</v>
      </c>
      <c r="B29" s="39">
        <v>2359510</v>
      </c>
      <c r="C29" s="39">
        <v>730182</v>
      </c>
      <c r="D29" s="76">
        <v>1629327</v>
      </c>
      <c r="E29" s="77">
        <v>8.3000000000000004E-2</v>
      </c>
      <c r="F29" s="76">
        <v>195904</v>
      </c>
      <c r="G29" s="78">
        <v>60625</v>
      </c>
      <c r="H29" s="78">
        <v>135279</v>
      </c>
      <c r="I29" s="95"/>
      <c r="J29" s="95"/>
      <c r="K29" s="95"/>
      <c r="L29" s="95"/>
      <c r="M29" s="95"/>
      <c r="N29" s="95"/>
      <c r="R29" s="95"/>
      <c r="S29" s="95"/>
      <c r="T29" s="95"/>
      <c r="U29" s="95"/>
      <c r="V29" s="95"/>
      <c r="W29" s="95"/>
    </row>
    <row r="30" spans="1:23" x14ac:dyDescent="0.25">
      <c r="A30" s="40" t="s">
        <v>20</v>
      </c>
      <c r="B30" s="39">
        <v>92353</v>
      </c>
      <c r="C30" s="39">
        <v>53684</v>
      </c>
      <c r="D30" s="76">
        <v>38669</v>
      </c>
      <c r="E30" s="77">
        <v>2.8000000000000001E-2</v>
      </c>
      <c r="F30" s="76">
        <v>2545</v>
      </c>
      <c r="G30" s="78">
        <v>1479</v>
      </c>
      <c r="H30" s="78">
        <v>1066</v>
      </c>
      <c r="I30" s="95"/>
      <c r="J30" s="95"/>
      <c r="K30" s="95"/>
      <c r="L30" s="95"/>
      <c r="M30" s="95"/>
      <c r="N30" s="95"/>
      <c r="R30" s="95"/>
      <c r="S30" s="95"/>
      <c r="T30" s="95"/>
      <c r="U30" s="95"/>
      <c r="V30" s="95"/>
      <c r="W30" s="95"/>
    </row>
    <row r="31" spans="1:23" x14ac:dyDescent="0.25">
      <c r="A31" s="38" t="s">
        <v>76</v>
      </c>
      <c r="B31" s="39">
        <v>1758439</v>
      </c>
      <c r="C31" s="39">
        <v>743253</v>
      </c>
      <c r="D31" s="76">
        <v>1015186</v>
      </c>
      <c r="E31" s="77"/>
      <c r="F31" s="76">
        <v>1017736</v>
      </c>
      <c r="G31" s="78">
        <v>450111</v>
      </c>
      <c r="H31" s="78">
        <v>567625</v>
      </c>
      <c r="I31" s="95"/>
      <c r="J31" s="95"/>
      <c r="K31" s="95"/>
      <c r="L31" s="95"/>
      <c r="M31" s="95"/>
      <c r="N31" s="95"/>
      <c r="R31" s="95"/>
      <c r="S31" s="95"/>
      <c r="T31" s="95"/>
      <c r="U31" s="95"/>
      <c r="V31" s="95"/>
      <c r="W31" s="95"/>
    </row>
    <row r="32" spans="1:23" x14ac:dyDescent="0.25">
      <c r="A32" s="40" t="s">
        <v>21</v>
      </c>
      <c r="B32" s="39">
        <v>587079</v>
      </c>
      <c r="C32" s="39">
        <v>188257</v>
      </c>
      <c r="D32" s="76">
        <v>398822</v>
      </c>
      <c r="E32" s="77">
        <v>0.315</v>
      </c>
      <c r="F32" s="76">
        <v>184703</v>
      </c>
      <c r="G32" s="78">
        <v>59228</v>
      </c>
      <c r="H32" s="78">
        <v>125475</v>
      </c>
      <c r="I32" s="95"/>
      <c r="J32" s="95"/>
      <c r="K32" s="95"/>
      <c r="L32" s="95"/>
      <c r="M32" s="95"/>
      <c r="N32" s="95"/>
      <c r="R32" s="95"/>
      <c r="S32" s="95"/>
      <c r="T32" s="95"/>
      <c r="U32" s="95"/>
      <c r="V32" s="95"/>
      <c r="W32" s="95"/>
    </row>
    <row r="33" spans="1:23" x14ac:dyDescent="0.25">
      <c r="A33" s="40" t="s">
        <v>22</v>
      </c>
      <c r="B33" s="39">
        <v>171228</v>
      </c>
      <c r="C33" s="39">
        <v>78547</v>
      </c>
      <c r="D33" s="76">
        <v>92682</v>
      </c>
      <c r="E33" s="77">
        <v>0.97799999999999998</v>
      </c>
      <c r="F33" s="76">
        <v>167527</v>
      </c>
      <c r="G33" s="78">
        <v>76849</v>
      </c>
      <c r="H33" s="78">
        <v>90678</v>
      </c>
      <c r="I33" s="95"/>
      <c r="J33" s="95"/>
      <c r="K33" s="95"/>
      <c r="L33" s="95"/>
      <c r="M33" s="95"/>
      <c r="N33" s="95"/>
      <c r="R33" s="95"/>
      <c r="S33" s="95"/>
      <c r="T33" s="95"/>
      <c r="U33" s="95"/>
      <c r="V33" s="95"/>
      <c r="W33" s="95"/>
    </row>
    <row r="34" spans="1:23" x14ac:dyDescent="0.25">
      <c r="A34" s="40" t="s">
        <v>23</v>
      </c>
      <c r="B34" s="39">
        <v>30835</v>
      </c>
      <c r="C34" s="39">
        <v>9514</v>
      </c>
      <c r="D34" s="76">
        <v>21321</v>
      </c>
      <c r="E34" s="33">
        <v>0.99099999999999999</v>
      </c>
      <c r="F34" s="76">
        <v>30564</v>
      </c>
      <c r="G34" s="78">
        <v>9430</v>
      </c>
      <c r="H34" s="78">
        <v>21133</v>
      </c>
      <c r="I34" s="95"/>
      <c r="J34" s="95"/>
      <c r="K34" s="95"/>
      <c r="L34" s="95"/>
      <c r="M34" s="95"/>
      <c r="N34" s="95"/>
      <c r="R34" s="95"/>
      <c r="S34" s="95"/>
      <c r="T34" s="95"/>
      <c r="U34" s="95"/>
      <c r="V34" s="95"/>
      <c r="W34" s="95"/>
    </row>
    <row r="35" spans="1:23" x14ac:dyDescent="0.25">
      <c r="A35" s="40" t="s">
        <v>24</v>
      </c>
      <c r="B35" s="39">
        <v>565656</v>
      </c>
      <c r="C35" s="39">
        <v>276225</v>
      </c>
      <c r="D35" s="76">
        <v>289431</v>
      </c>
      <c r="E35" s="77">
        <v>0.51400000000000001</v>
      </c>
      <c r="F35" s="76">
        <v>290811</v>
      </c>
      <c r="G35" s="78">
        <v>142011</v>
      </c>
      <c r="H35" s="78">
        <v>148800</v>
      </c>
      <c r="I35" s="95"/>
      <c r="J35" s="95"/>
      <c r="K35" s="95"/>
      <c r="L35" s="95"/>
      <c r="M35" s="95"/>
      <c r="N35" s="95"/>
      <c r="R35" s="95"/>
      <c r="S35" s="95"/>
      <c r="T35" s="95"/>
      <c r="U35" s="95"/>
      <c r="V35" s="95"/>
      <c r="W35" s="95"/>
    </row>
    <row r="36" spans="1:23" x14ac:dyDescent="0.25">
      <c r="A36" s="40" t="s">
        <v>25</v>
      </c>
      <c r="B36" s="39">
        <v>403641</v>
      </c>
      <c r="C36" s="39">
        <v>190710</v>
      </c>
      <c r="D36" s="76">
        <v>212931</v>
      </c>
      <c r="E36" s="77">
        <v>0.85299999999999998</v>
      </c>
      <c r="F36" s="76">
        <v>344130</v>
      </c>
      <c r="G36" s="78">
        <v>162593</v>
      </c>
      <c r="H36" s="78">
        <v>181538</v>
      </c>
      <c r="I36" s="95"/>
      <c r="J36" s="95"/>
      <c r="K36" s="95"/>
      <c r="L36" s="95"/>
      <c r="M36" s="95"/>
      <c r="N36" s="95"/>
      <c r="R36" s="95"/>
      <c r="S36" s="95"/>
      <c r="T36" s="95"/>
      <c r="U36" s="95"/>
      <c r="V36" s="95"/>
      <c r="W36" s="95"/>
    </row>
    <row r="37" spans="1:23" x14ac:dyDescent="0.25">
      <c r="A37" s="38" t="s">
        <v>98</v>
      </c>
      <c r="B37" s="39">
        <v>225346</v>
      </c>
      <c r="C37" s="39">
        <v>118693</v>
      </c>
      <c r="D37" s="76">
        <v>106653</v>
      </c>
      <c r="E37" s="77"/>
      <c r="F37" s="76">
        <v>40738</v>
      </c>
      <c r="G37" s="78">
        <v>21090</v>
      </c>
      <c r="H37" s="78">
        <v>19648</v>
      </c>
      <c r="I37" s="95"/>
      <c r="J37" s="95"/>
      <c r="K37" s="95"/>
      <c r="L37" s="95"/>
      <c r="M37" s="95"/>
      <c r="N37" s="95"/>
      <c r="R37" s="95"/>
      <c r="S37" s="95"/>
      <c r="T37" s="95"/>
      <c r="U37" s="95"/>
      <c r="V37" s="95"/>
      <c r="W37" s="95"/>
    </row>
    <row r="38" spans="1:23" x14ac:dyDescent="0.25">
      <c r="A38" s="40" t="s">
        <v>27</v>
      </c>
      <c r="B38" s="39">
        <v>9182</v>
      </c>
      <c r="C38" s="39">
        <v>4652</v>
      </c>
      <c r="D38" s="76">
        <v>4530</v>
      </c>
      <c r="E38" s="77">
        <v>0.90300000000000002</v>
      </c>
      <c r="F38" s="76">
        <v>8296</v>
      </c>
      <c r="G38" s="78">
        <v>4203</v>
      </c>
      <c r="H38" s="78">
        <v>4093</v>
      </c>
      <c r="I38" s="95"/>
      <c r="J38" s="95"/>
      <c r="K38" s="95"/>
      <c r="L38" s="95"/>
      <c r="M38" s="95"/>
      <c r="N38" s="95"/>
      <c r="R38" s="95"/>
      <c r="S38" s="95"/>
      <c r="T38" s="95"/>
      <c r="U38" s="95"/>
      <c r="V38" s="95"/>
      <c r="W38" s="95"/>
    </row>
    <row r="39" spans="1:23" x14ac:dyDescent="0.25">
      <c r="A39" s="40" t="s">
        <v>26</v>
      </c>
      <c r="B39" s="39">
        <v>86794</v>
      </c>
      <c r="C39" s="39">
        <v>43934</v>
      </c>
      <c r="D39" s="76">
        <v>42860</v>
      </c>
      <c r="E39" s="77">
        <v>0.13800000000000001</v>
      </c>
      <c r="F39" s="76">
        <v>11993</v>
      </c>
      <c r="G39" s="78">
        <v>6071</v>
      </c>
      <c r="H39" s="78">
        <v>5922</v>
      </c>
      <c r="I39" s="95"/>
      <c r="J39" s="95"/>
      <c r="K39" s="95"/>
      <c r="L39" s="95"/>
      <c r="M39" s="95"/>
      <c r="N39" s="95"/>
      <c r="R39" s="95"/>
      <c r="S39" s="95"/>
      <c r="T39" s="95"/>
      <c r="U39" s="95"/>
      <c r="V39" s="95"/>
      <c r="W39" s="95"/>
    </row>
    <row r="40" spans="1:23" x14ac:dyDescent="0.25">
      <c r="A40" s="40" t="s">
        <v>28</v>
      </c>
      <c r="B40" s="39">
        <v>2965</v>
      </c>
      <c r="C40" s="39">
        <v>1269</v>
      </c>
      <c r="D40" s="76">
        <v>1696</v>
      </c>
      <c r="E40" s="77">
        <v>0.93200000000000005</v>
      </c>
      <c r="F40" s="76">
        <v>2763</v>
      </c>
      <c r="G40" s="78">
        <v>1182</v>
      </c>
      <c r="H40" s="78">
        <v>1580</v>
      </c>
      <c r="I40" s="95"/>
      <c r="J40" s="95"/>
      <c r="K40" s="95"/>
      <c r="L40" s="95"/>
      <c r="M40" s="95"/>
      <c r="N40" s="95"/>
      <c r="R40" s="95"/>
      <c r="S40" s="95"/>
      <c r="T40" s="95"/>
      <c r="U40" s="95"/>
      <c r="V40" s="95"/>
      <c r="W40" s="95"/>
    </row>
    <row r="41" spans="1:23" x14ac:dyDescent="0.25">
      <c r="A41" s="40" t="s">
        <v>29</v>
      </c>
      <c r="B41" s="39">
        <v>72326</v>
      </c>
      <c r="C41" s="39">
        <v>41329</v>
      </c>
      <c r="D41" s="76">
        <v>30996</v>
      </c>
      <c r="E41" s="77">
        <v>0.14000000000000001</v>
      </c>
      <c r="F41" s="76">
        <v>10153</v>
      </c>
      <c r="G41" s="78">
        <v>5802</v>
      </c>
      <c r="H41" s="78">
        <v>4351</v>
      </c>
      <c r="I41" s="95"/>
      <c r="J41" s="95"/>
      <c r="K41" s="95"/>
      <c r="L41" s="95"/>
      <c r="M41" s="95"/>
      <c r="N41" s="95"/>
      <c r="R41" s="95"/>
      <c r="S41" s="95"/>
      <c r="T41" s="95"/>
      <c r="U41" s="95"/>
      <c r="V41" s="95"/>
      <c r="W41" s="95"/>
    </row>
    <row r="42" spans="1:23" x14ac:dyDescent="0.25">
      <c r="A42" s="40" t="s">
        <v>30</v>
      </c>
      <c r="B42" s="39">
        <v>54079</v>
      </c>
      <c r="C42" s="39">
        <v>27509</v>
      </c>
      <c r="D42" s="76">
        <v>26570</v>
      </c>
      <c r="E42" s="77">
        <v>0.13900000000000001</v>
      </c>
      <c r="F42" s="76">
        <v>7534</v>
      </c>
      <c r="G42" s="78">
        <v>3832</v>
      </c>
      <c r="H42" s="78">
        <v>3702</v>
      </c>
      <c r="I42" s="95"/>
      <c r="J42" s="95"/>
      <c r="K42" s="95"/>
      <c r="L42" s="95"/>
      <c r="M42" s="95"/>
      <c r="N42" s="95"/>
      <c r="R42" s="95"/>
      <c r="S42" s="95"/>
      <c r="T42" s="95"/>
      <c r="U42" s="95"/>
      <c r="V42" s="95"/>
      <c r="W42" s="95"/>
    </row>
    <row r="43" spans="1:23" x14ac:dyDescent="0.25">
      <c r="A43" s="38" t="s">
        <v>34</v>
      </c>
      <c r="B43" s="39">
        <v>166655</v>
      </c>
      <c r="C43" s="39">
        <v>73978</v>
      </c>
      <c r="D43" s="76">
        <v>92677</v>
      </c>
      <c r="E43" s="77">
        <v>0.218</v>
      </c>
      <c r="F43" s="76">
        <v>36373</v>
      </c>
      <c r="G43" s="78">
        <v>16146</v>
      </c>
      <c r="H43" s="78">
        <v>20227</v>
      </c>
      <c r="I43" s="95"/>
      <c r="J43" s="95"/>
      <c r="K43" s="95"/>
      <c r="L43" s="95"/>
      <c r="M43" s="95"/>
      <c r="N43" s="95"/>
      <c r="R43" s="95"/>
      <c r="S43" s="95"/>
      <c r="T43" s="95"/>
      <c r="U43" s="95"/>
      <c r="V43" s="95"/>
      <c r="W43" s="95"/>
    </row>
    <row r="44" spans="1:23" x14ac:dyDescent="0.25">
      <c r="A44" s="56" t="s">
        <v>86</v>
      </c>
      <c r="B44" s="37">
        <v>35282168</v>
      </c>
      <c r="C44" s="37">
        <v>15575620</v>
      </c>
      <c r="D44" s="73">
        <v>19706548</v>
      </c>
      <c r="E44" s="74"/>
      <c r="F44" s="73">
        <v>54035</v>
      </c>
      <c r="G44" s="75">
        <v>23854</v>
      </c>
      <c r="H44" s="75">
        <v>30181</v>
      </c>
      <c r="I44" s="95"/>
      <c r="J44" s="95"/>
      <c r="K44" s="95"/>
      <c r="L44" s="95"/>
      <c r="M44" s="95"/>
      <c r="N44" s="95"/>
      <c r="R44" s="95"/>
      <c r="S44" s="95"/>
      <c r="T44" s="95"/>
      <c r="U44" s="95"/>
      <c r="V44" s="95"/>
      <c r="W44" s="95"/>
    </row>
    <row r="45" spans="1:23" x14ac:dyDescent="0.25">
      <c r="A45" s="38" t="s">
        <v>35</v>
      </c>
      <c r="B45" s="39">
        <v>4260990</v>
      </c>
      <c r="C45" s="39">
        <v>1881893</v>
      </c>
      <c r="D45" s="76">
        <v>2379097</v>
      </c>
      <c r="E45" s="77">
        <v>2.4E-2</v>
      </c>
      <c r="F45" s="76">
        <v>100948</v>
      </c>
      <c r="G45" s="78">
        <v>44584</v>
      </c>
      <c r="H45" s="78">
        <v>56364</v>
      </c>
      <c r="I45" s="95"/>
      <c r="J45" s="95"/>
      <c r="K45" s="95"/>
      <c r="L45" s="95"/>
      <c r="M45" s="95"/>
      <c r="N45" s="95"/>
      <c r="R45" s="95"/>
      <c r="S45" s="95"/>
      <c r="T45" s="95"/>
      <c r="U45" s="95"/>
      <c r="V45" s="95"/>
      <c r="W45" s="95"/>
    </row>
    <row r="46" spans="1:23" x14ac:dyDescent="0.25">
      <c r="A46" s="38" t="s">
        <v>36</v>
      </c>
      <c r="B46" s="39">
        <v>2772954</v>
      </c>
      <c r="C46" s="39">
        <v>1000574</v>
      </c>
      <c r="D46" s="76">
        <v>1772380</v>
      </c>
      <c r="E46" s="77">
        <v>3.6999999999999998E-2</v>
      </c>
      <c r="F46" s="76">
        <v>103262</v>
      </c>
      <c r="G46" s="78">
        <v>37260</v>
      </c>
      <c r="H46" s="78">
        <v>66002</v>
      </c>
      <c r="I46" s="95"/>
      <c r="J46" s="95"/>
      <c r="K46" s="95"/>
      <c r="L46" s="95"/>
      <c r="M46" s="95"/>
      <c r="N46" s="95"/>
      <c r="R46" s="95"/>
      <c r="S46" s="95"/>
      <c r="T46" s="95"/>
      <c r="U46" s="95"/>
      <c r="V46" s="95"/>
      <c r="W46" s="95"/>
    </row>
    <row r="47" spans="1:23" s="61" customFormat="1" x14ac:dyDescent="0.25">
      <c r="A47" s="55" t="s">
        <v>37</v>
      </c>
      <c r="B47" s="79">
        <v>35282168</v>
      </c>
      <c r="C47" s="79">
        <v>15575620</v>
      </c>
      <c r="D47" s="80">
        <v>19706548</v>
      </c>
      <c r="E47" s="81">
        <v>2E-3</v>
      </c>
      <c r="F47" s="80">
        <v>54035</v>
      </c>
      <c r="G47" s="82">
        <v>23854</v>
      </c>
      <c r="H47" s="82">
        <v>30181</v>
      </c>
      <c r="I47" s="95"/>
      <c r="J47" s="95"/>
      <c r="K47" s="95"/>
      <c r="L47" s="95"/>
      <c r="M47" s="95"/>
      <c r="N47" s="95"/>
      <c r="R47" s="95"/>
      <c r="S47" s="95"/>
      <c r="T47" s="95"/>
      <c r="U47" s="95"/>
      <c r="V47" s="95"/>
      <c r="W47" s="95"/>
    </row>
    <row r="48" spans="1:23" x14ac:dyDescent="0.25">
      <c r="A48" s="1"/>
      <c r="B48" s="98"/>
      <c r="C48" s="98"/>
      <c r="D48" s="98"/>
      <c r="E48" s="74"/>
      <c r="F48" s="98"/>
      <c r="G48" s="98"/>
      <c r="H48" s="98"/>
    </row>
    <row r="49" spans="1:1" x14ac:dyDescent="0.25">
      <c r="A49" s="1"/>
    </row>
    <row r="50" spans="1:1" x14ac:dyDescent="0.25">
      <c r="A50" s="1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1"/>
  <sheetViews>
    <sheetView topLeftCell="A4" workbookViewId="0">
      <selection activeCell="E10" sqref="E10"/>
    </sheetView>
  </sheetViews>
  <sheetFormatPr defaultRowHeight="15" x14ac:dyDescent="0.25"/>
  <cols>
    <col min="1" max="1" width="45.5703125" bestFit="1" customWidth="1"/>
    <col min="2" max="2" width="16.28515625" customWidth="1"/>
    <col min="3" max="3" width="11.140625" bestFit="1" customWidth="1"/>
    <col min="4" max="4" width="9.85546875" customWidth="1"/>
    <col min="5" max="5" width="15.5703125" customWidth="1"/>
    <col min="6" max="6" width="12.28515625" customWidth="1"/>
    <col min="7" max="7" width="13.140625" customWidth="1"/>
    <col min="8" max="8" width="16.42578125" customWidth="1"/>
    <col min="9" max="9" width="12" customWidth="1"/>
    <col min="10" max="10" width="13.7109375" customWidth="1"/>
    <col min="11" max="11" width="11.5703125" customWidth="1"/>
    <col min="12" max="12" width="12.140625" customWidth="1"/>
    <col min="13" max="13" width="11.140625" bestFit="1" customWidth="1"/>
    <col min="14" max="14" width="12" bestFit="1" customWidth="1"/>
  </cols>
  <sheetData>
    <row r="1" spans="1:21" x14ac:dyDescent="0.25">
      <c r="A1" s="122" t="s">
        <v>140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</row>
    <row r="2" spans="1:21" x14ac:dyDescent="0.25">
      <c r="A2" s="125" t="s">
        <v>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7"/>
    </row>
    <row r="3" spans="1:21" x14ac:dyDescent="0.25">
      <c r="A3" s="121" t="s">
        <v>101</v>
      </c>
      <c r="B3" s="128" t="s">
        <v>102</v>
      </c>
      <c r="C3" s="128"/>
      <c r="D3" s="128"/>
      <c r="E3" s="128"/>
      <c r="F3" s="128"/>
      <c r="G3" s="128"/>
      <c r="H3" s="129" t="s">
        <v>103</v>
      </c>
      <c r="I3" s="121"/>
      <c r="J3" s="129" t="s">
        <v>104</v>
      </c>
      <c r="K3" s="130"/>
      <c r="L3" s="130"/>
      <c r="M3" s="121"/>
      <c r="N3" s="25"/>
    </row>
    <row r="4" spans="1:21" ht="23.1" customHeight="1" x14ac:dyDescent="0.25">
      <c r="A4" s="121"/>
      <c r="B4" s="131" t="s">
        <v>38</v>
      </c>
      <c r="C4" s="128" t="s">
        <v>105</v>
      </c>
      <c r="D4" s="121" t="s">
        <v>106</v>
      </c>
      <c r="E4" s="128" t="s">
        <v>107</v>
      </c>
      <c r="F4" s="131" t="s">
        <v>108</v>
      </c>
      <c r="G4" s="131" t="s">
        <v>109</v>
      </c>
      <c r="H4" s="133" t="s">
        <v>110</v>
      </c>
      <c r="I4" s="133" t="s">
        <v>111</v>
      </c>
      <c r="J4" s="128" t="s">
        <v>112</v>
      </c>
      <c r="K4" s="121" t="s">
        <v>113</v>
      </c>
      <c r="L4" s="128" t="s">
        <v>114</v>
      </c>
      <c r="M4" s="128" t="s">
        <v>115</v>
      </c>
      <c r="N4" s="131" t="s">
        <v>116</v>
      </c>
    </row>
    <row r="5" spans="1:21" ht="23.1" customHeight="1" x14ac:dyDescent="0.25">
      <c r="A5" s="121"/>
      <c r="B5" s="128"/>
      <c r="C5" s="128"/>
      <c r="D5" s="121"/>
      <c r="E5" s="128"/>
      <c r="F5" s="132"/>
      <c r="G5" s="128"/>
      <c r="H5" s="134"/>
      <c r="I5" s="134"/>
      <c r="J5" s="132"/>
      <c r="K5" s="121"/>
      <c r="L5" s="128"/>
      <c r="M5" s="128"/>
      <c r="N5" s="128"/>
    </row>
    <row r="6" spans="1:21" s="61" customFormat="1" x14ac:dyDescent="0.25">
      <c r="A6" s="35" t="s">
        <v>117</v>
      </c>
      <c r="B6" s="65">
        <v>2000094</v>
      </c>
      <c r="C6" s="65">
        <v>54475</v>
      </c>
      <c r="D6" s="65">
        <v>-3008</v>
      </c>
      <c r="E6" s="65">
        <v>104044</v>
      </c>
      <c r="F6" s="65">
        <v>103240</v>
      </c>
      <c r="G6" s="65">
        <v>2057577</v>
      </c>
      <c r="H6" s="65">
        <v>932463</v>
      </c>
      <c r="I6" s="65">
        <v>45018</v>
      </c>
      <c r="J6" s="65">
        <v>574992</v>
      </c>
      <c r="K6" s="65">
        <v>196036</v>
      </c>
      <c r="L6" s="65">
        <v>217779</v>
      </c>
      <c r="M6" s="60">
        <v>91289</v>
      </c>
      <c r="N6" s="65">
        <v>2057577</v>
      </c>
      <c r="O6" s="95"/>
      <c r="P6" s="95"/>
      <c r="Q6" s="95"/>
      <c r="R6" s="95"/>
      <c r="S6" s="95"/>
      <c r="T6" s="95"/>
      <c r="U6" s="95"/>
    </row>
    <row r="7" spans="1:21" s="61" customFormat="1" x14ac:dyDescent="0.25">
      <c r="A7" s="36" t="s">
        <v>39</v>
      </c>
      <c r="B7" s="59">
        <v>1012866</v>
      </c>
      <c r="C7" s="59">
        <v>6547</v>
      </c>
      <c r="D7" s="59">
        <v>0</v>
      </c>
      <c r="E7" s="59">
        <v>0</v>
      </c>
      <c r="F7" s="59">
        <v>0</v>
      </c>
      <c r="G7" s="59">
        <v>1019413</v>
      </c>
      <c r="H7" s="59">
        <v>598109</v>
      </c>
      <c r="I7" s="59">
        <v>23230</v>
      </c>
      <c r="J7" s="59">
        <v>108860</v>
      </c>
      <c r="K7" s="59">
        <v>114122</v>
      </c>
      <c r="L7" s="59">
        <v>151595</v>
      </c>
      <c r="M7" s="60">
        <v>23498</v>
      </c>
      <c r="N7" s="59">
        <v>1019413</v>
      </c>
    </row>
    <row r="8" spans="1:21" x14ac:dyDescent="0.25">
      <c r="A8" s="38" t="s">
        <v>3</v>
      </c>
      <c r="B8" s="15">
        <v>58883</v>
      </c>
      <c r="C8" s="15">
        <v>701</v>
      </c>
      <c r="D8" s="15">
        <v>0</v>
      </c>
      <c r="E8" s="15">
        <v>0</v>
      </c>
      <c r="F8" s="15">
        <v>0</v>
      </c>
      <c r="G8" s="15">
        <v>59584</v>
      </c>
      <c r="H8" s="15">
        <v>15699</v>
      </c>
      <c r="I8" s="15">
        <v>1097</v>
      </c>
      <c r="J8" s="15">
        <v>42448</v>
      </c>
      <c r="K8" s="15">
        <v>0</v>
      </c>
      <c r="L8" s="15">
        <v>0</v>
      </c>
      <c r="M8" s="21">
        <v>340</v>
      </c>
      <c r="N8" s="15">
        <v>59584</v>
      </c>
    </row>
    <row r="9" spans="1:21" x14ac:dyDescent="0.25">
      <c r="A9" s="40" t="s">
        <v>40</v>
      </c>
      <c r="B9" s="15">
        <v>11052</v>
      </c>
      <c r="C9" s="15">
        <v>134</v>
      </c>
      <c r="D9" s="15">
        <v>0</v>
      </c>
      <c r="E9" s="15">
        <v>0</v>
      </c>
      <c r="F9" s="15">
        <v>0</v>
      </c>
      <c r="G9" s="15">
        <v>11186</v>
      </c>
      <c r="H9" s="15">
        <v>2843</v>
      </c>
      <c r="I9" s="15">
        <v>210</v>
      </c>
      <c r="J9" s="15">
        <v>8094</v>
      </c>
      <c r="K9" s="15">
        <v>0</v>
      </c>
      <c r="L9" s="15">
        <v>0</v>
      </c>
      <c r="M9" s="21">
        <v>40</v>
      </c>
      <c r="N9" s="15">
        <v>11186</v>
      </c>
    </row>
    <row r="10" spans="1:21" x14ac:dyDescent="0.25">
      <c r="A10" s="40" t="s">
        <v>41</v>
      </c>
      <c r="B10" s="15">
        <v>3813</v>
      </c>
      <c r="C10" s="15">
        <v>46</v>
      </c>
      <c r="D10" s="15">
        <v>0</v>
      </c>
      <c r="E10" s="15">
        <v>0</v>
      </c>
      <c r="F10" s="15">
        <v>0</v>
      </c>
      <c r="G10" s="15">
        <v>3859</v>
      </c>
      <c r="H10" s="15">
        <v>981</v>
      </c>
      <c r="I10" s="15">
        <v>72</v>
      </c>
      <c r="J10" s="15">
        <v>2792</v>
      </c>
      <c r="K10" s="15">
        <v>0</v>
      </c>
      <c r="L10" s="15">
        <v>0</v>
      </c>
      <c r="M10" s="21">
        <v>14</v>
      </c>
      <c r="N10" s="15">
        <v>3859</v>
      </c>
    </row>
    <row r="11" spans="1:21" x14ac:dyDescent="0.25">
      <c r="A11" s="40" t="s">
        <v>42</v>
      </c>
      <c r="B11" s="15">
        <v>4553</v>
      </c>
      <c r="C11" s="15">
        <v>55</v>
      </c>
      <c r="D11" s="15">
        <v>0</v>
      </c>
      <c r="E11" s="15">
        <v>0</v>
      </c>
      <c r="F11" s="15">
        <v>0</v>
      </c>
      <c r="G11" s="15">
        <v>4609</v>
      </c>
      <c r="H11" s="15">
        <v>1171</v>
      </c>
      <c r="I11" s="15">
        <v>86</v>
      </c>
      <c r="J11" s="15">
        <v>3335</v>
      </c>
      <c r="K11" s="15">
        <v>0</v>
      </c>
      <c r="L11" s="15">
        <v>0</v>
      </c>
      <c r="M11" s="21">
        <v>16</v>
      </c>
      <c r="N11" s="15">
        <v>4609</v>
      </c>
    </row>
    <row r="12" spans="1:21" x14ac:dyDescent="0.25">
      <c r="A12" s="40" t="s">
        <v>43</v>
      </c>
      <c r="B12" s="15">
        <v>10072</v>
      </c>
      <c r="C12" s="15">
        <v>122</v>
      </c>
      <c r="D12" s="15">
        <v>0</v>
      </c>
      <c r="E12" s="15">
        <v>0</v>
      </c>
      <c r="F12" s="15">
        <v>0</v>
      </c>
      <c r="G12" s="15">
        <v>10194</v>
      </c>
      <c r="H12" s="15">
        <v>2590</v>
      </c>
      <c r="I12" s="15">
        <v>191</v>
      </c>
      <c r="J12" s="15">
        <v>7376</v>
      </c>
      <c r="K12" s="15">
        <v>0</v>
      </c>
      <c r="L12" s="15">
        <v>0</v>
      </c>
      <c r="M12" s="21">
        <v>36</v>
      </c>
      <c r="N12" s="15">
        <v>10194</v>
      </c>
    </row>
    <row r="13" spans="1:21" x14ac:dyDescent="0.25">
      <c r="A13" s="40" t="s">
        <v>44</v>
      </c>
      <c r="B13" s="15">
        <v>24231</v>
      </c>
      <c r="C13" s="15">
        <v>294</v>
      </c>
      <c r="D13" s="15">
        <v>0</v>
      </c>
      <c r="E13" s="15">
        <v>0</v>
      </c>
      <c r="F13" s="15">
        <v>0</v>
      </c>
      <c r="G13" s="15">
        <v>24525</v>
      </c>
      <c r="H13" s="15">
        <v>6232</v>
      </c>
      <c r="I13" s="15">
        <v>460</v>
      </c>
      <c r="J13" s="15">
        <v>17746</v>
      </c>
      <c r="K13" s="15">
        <v>0</v>
      </c>
      <c r="L13" s="15">
        <v>0</v>
      </c>
      <c r="M13" s="21">
        <v>87</v>
      </c>
      <c r="N13" s="15">
        <v>24525</v>
      </c>
    </row>
    <row r="14" spans="1:21" x14ac:dyDescent="0.25">
      <c r="A14" s="40" t="s">
        <v>45</v>
      </c>
      <c r="B14" s="15">
        <v>5162</v>
      </c>
      <c r="C14" s="15">
        <v>50</v>
      </c>
      <c r="D14" s="15">
        <v>0</v>
      </c>
      <c r="E14" s="15">
        <v>0</v>
      </c>
      <c r="F14" s="15">
        <v>0</v>
      </c>
      <c r="G14" s="15">
        <v>5212</v>
      </c>
      <c r="H14" s="15">
        <v>1882</v>
      </c>
      <c r="I14" s="15">
        <v>78</v>
      </c>
      <c r="J14" s="15">
        <v>3104</v>
      </c>
      <c r="K14" s="15">
        <v>0</v>
      </c>
      <c r="L14" s="15">
        <v>0</v>
      </c>
      <c r="M14" s="21">
        <v>148</v>
      </c>
      <c r="N14" s="15">
        <v>5212</v>
      </c>
    </row>
    <row r="15" spans="1:21" x14ac:dyDescent="0.25">
      <c r="A15" s="38" t="s">
        <v>4</v>
      </c>
      <c r="B15" s="15">
        <v>52816</v>
      </c>
      <c r="C15" s="15">
        <v>1</v>
      </c>
      <c r="D15" s="15">
        <v>0</v>
      </c>
      <c r="E15" s="15">
        <v>0</v>
      </c>
      <c r="F15" s="15">
        <v>0</v>
      </c>
      <c r="G15" s="15">
        <v>52816</v>
      </c>
      <c r="H15" s="15">
        <v>50773</v>
      </c>
      <c r="I15" s="15">
        <v>1139</v>
      </c>
      <c r="J15" s="15">
        <v>471</v>
      </c>
      <c r="K15" s="15">
        <v>0</v>
      </c>
      <c r="L15" s="15">
        <v>0</v>
      </c>
      <c r="M15" s="21">
        <v>433</v>
      </c>
      <c r="N15" s="15">
        <v>52816</v>
      </c>
    </row>
    <row r="16" spans="1:21" x14ac:dyDescent="0.25">
      <c r="A16" s="38" t="s">
        <v>7</v>
      </c>
      <c r="B16" s="15">
        <v>30154</v>
      </c>
      <c r="C16" s="15">
        <v>1</v>
      </c>
      <c r="D16" s="15">
        <v>0</v>
      </c>
      <c r="E16" s="15">
        <v>0</v>
      </c>
      <c r="F16" s="15">
        <v>0</v>
      </c>
      <c r="G16" s="15">
        <v>30155</v>
      </c>
      <c r="H16" s="15">
        <v>0</v>
      </c>
      <c r="I16" s="15">
        <v>0</v>
      </c>
      <c r="J16" s="15">
        <v>24416</v>
      </c>
      <c r="K16" s="15">
        <v>0</v>
      </c>
      <c r="L16" s="15">
        <v>5739</v>
      </c>
      <c r="M16" s="21">
        <v>0</v>
      </c>
      <c r="N16" s="15">
        <v>30155</v>
      </c>
    </row>
    <row r="17" spans="1:14" x14ac:dyDescent="0.25">
      <c r="A17" s="40" t="s">
        <v>46</v>
      </c>
      <c r="B17" s="15">
        <v>3303</v>
      </c>
      <c r="C17" s="15">
        <v>0</v>
      </c>
      <c r="D17" s="15">
        <v>0</v>
      </c>
      <c r="E17" s="15">
        <v>0</v>
      </c>
      <c r="F17" s="15">
        <v>0</v>
      </c>
      <c r="G17" s="15">
        <v>3303</v>
      </c>
      <c r="H17" s="15">
        <v>0</v>
      </c>
      <c r="I17" s="15">
        <v>0</v>
      </c>
      <c r="J17" s="15">
        <v>3303</v>
      </c>
      <c r="K17" s="15">
        <v>0</v>
      </c>
      <c r="L17" s="15">
        <v>0</v>
      </c>
      <c r="M17" s="21">
        <v>0</v>
      </c>
      <c r="N17" s="15">
        <v>3303</v>
      </c>
    </row>
    <row r="18" spans="1:14" x14ac:dyDescent="0.25">
      <c r="A18" s="40" t="s">
        <v>47</v>
      </c>
      <c r="B18" s="15">
        <v>5460</v>
      </c>
      <c r="C18" s="15">
        <v>0</v>
      </c>
      <c r="D18" s="15">
        <v>0</v>
      </c>
      <c r="E18" s="15">
        <v>0</v>
      </c>
      <c r="F18" s="15">
        <v>0</v>
      </c>
      <c r="G18" s="15">
        <v>5461</v>
      </c>
      <c r="H18" s="15">
        <v>0</v>
      </c>
      <c r="I18" s="15">
        <v>0</v>
      </c>
      <c r="J18" s="15">
        <v>5461</v>
      </c>
      <c r="K18" s="15">
        <v>0</v>
      </c>
      <c r="L18" s="15">
        <v>0</v>
      </c>
      <c r="M18" s="21">
        <v>0</v>
      </c>
      <c r="N18" s="15">
        <v>5461</v>
      </c>
    </row>
    <row r="19" spans="1:14" x14ac:dyDescent="0.25">
      <c r="A19" s="40" t="s">
        <v>48</v>
      </c>
      <c r="B19" s="15">
        <v>1156</v>
      </c>
      <c r="C19" s="15">
        <v>0</v>
      </c>
      <c r="D19" s="15">
        <v>0</v>
      </c>
      <c r="E19" s="15">
        <v>0</v>
      </c>
      <c r="F19" s="15">
        <v>0</v>
      </c>
      <c r="G19" s="15">
        <v>1156</v>
      </c>
      <c r="H19" s="15">
        <v>0</v>
      </c>
      <c r="I19" s="15">
        <v>0</v>
      </c>
      <c r="J19" s="15">
        <v>1156</v>
      </c>
      <c r="K19" s="15">
        <v>0</v>
      </c>
      <c r="L19" s="15">
        <v>0</v>
      </c>
      <c r="M19" s="21">
        <v>0</v>
      </c>
      <c r="N19" s="15">
        <v>1156</v>
      </c>
    </row>
    <row r="20" spans="1:14" x14ac:dyDescent="0.25">
      <c r="A20" s="40" t="s">
        <v>49</v>
      </c>
      <c r="B20" s="15">
        <v>1363</v>
      </c>
      <c r="C20" s="15">
        <v>0</v>
      </c>
      <c r="D20" s="15">
        <v>0</v>
      </c>
      <c r="E20" s="15">
        <v>0</v>
      </c>
      <c r="F20" s="15">
        <v>0</v>
      </c>
      <c r="G20" s="15">
        <v>1363</v>
      </c>
      <c r="H20" s="15">
        <v>0</v>
      </c>
      <c r="I20" s="15">
        <v>0</v>
      </c>
      <c r="J20" s="15">
        <v>1363</v>
      </c>
      <c r="K20" s="15">
        <v>0</v>
      </c>
      <c r="L20" s="15">
        <v>0</v>
      </c>
      <c r="M20" s="21">
        <v>0</v>
      </c>
      <c r="N20" s="15">
        <v>1363</v>
      </c>
    </row>
    <row r="21" spans="1:14" x14ac:dyDescent="0.25">
      <c r="A21" s="40" t="s">
        <v>50</v>
      </c>
      <c r="B21" s="15">
        <v>661</v>
      </c>
      <c r="C21" s="15">
        <v>0</v>
      </c>
      <c r="D21" s="15">
        <v>0</v>
      </c>
      <c r="E21" s="15">
        <v>0</v>
      </c>
      <c r="F21" s="15">
        <v>0</v>
      </c>
      <c r="G21" s="15">
        <v>661</v>
      </c>
      <c r="H21" s="15">
        <v>0</v>
      </c>
      <c r="I21" s="15">
        <v>0</v>
      </c>
      <c r="J21" s="15">
        <v>661</v>
      </c>
      <c r="K21" s="15">
        <v>0</v>
      </c>
      <c r="L21" s="15">
        <v>0</v>
      </c>
      <c r="M21" s="21">
        <v>0</v>
      </c>
      <c r="N21" s="15">
        <v>661</v>
      </c>
    </row>
    <row r="22" spans="1:14" x14ac:dyDescent="0.25">
      <c r="A22" s="40" t="s">
        <v>51</v>
      </c>
      <c r="B22" s="15">
        <v>5285</v>
      </c>
      <c r="C22" s="15">
        <v>0</v>
      </c>
      <c r="D22" s="15">
        <v>0</v>
      </c>
      <c r="E22" s="15">
        <v>0</v>
      </c>
      <c r="F22" s="15">
        <v>0</v>
      </c>
      <c r="G22" s="15">
        <v>5285</v>
      </c>
      <c r="H22" s="15">
        <v>0</v>
      </c>
      <c r="I22" s="15">
        <v>0</v>
      </c>
      <c r="J22" s="15">
        <v>5285</v>
      </c>
      <c r="K22" s="15">
        <v>0</v>
      </c>
      <c r="L22" s="15">
        <v>0</v>
      </c>
      <c r="M22" s="21">
        <v>0</v>
      </c>
      <c r="N22" s="15">
        <v>5285</v>
      </c>
    </row>
    <row r="23" spans="1:14" x14ac:dyDescent="0.25">
      <c r="A23" s="40" t="s">
        <v>52</v>
      </c>
      <c r="B23" s="15">
        <v>6815</v>
      </c>
      <c r="C23" s="15">
        <v>0</v>
      </c>
      <c r="D23" s="15">
        <v>0</v>
      </c>
      <c r="E23" s="15">
        <v>0</v>
      </c>
      <c r="F23" s="15">
        <v>0</v>
      </c>
      <c r="G23" s="15">
        <v>6815</v>
      </c>
      <c r="H23" s="15">
        <v>0</v>
      </c>
      <c r="I23" s="15">
        <v>0</v>
      </c>
      <c r="J23" s="15">
        <v>1076</v>
      </c>
      <c r="K23" s="15">
        <v>0</v>
      </c>
      <c r="L23" s="15">
        <v>5739</v>
      </c>
      <c r="M23" s="21">
        <v>0</v>
      </c>
      <c r="N23" s="15">
        <v>6815</v>
      </c>
    </row>
    <row r="24" spans="1:14" x14ac:dyDescent="0.25">
      <c r="A24" s="40" t="s">
        <v>53</v>
      </c>
      <c r="B24" s="15">
        <v>5285</v>
      </c>
      <c r="C24" s="15">
        <v>0</v>
      </c>
      <c r="D24" s="15">
        <v>0</v>
      </c>
      <c r="E24" s="15">
        <v>0</v>
      </c>
      <c r="F24" s="15">
        <v>0</v>
      </c>
      <c r="G24" s="15">
        <v>5285</v>
      </c>
      <c r="H24" s="15">
        <v>0</v>
      </c>
      <c r="I24" s="15">
        <v>0</v>
      </c>
      <c r="J24" s="15">
        <v>5285</v>
      </c>
      <c r="K24" s="15">
        <v>0</v>
      </c>
      <c r="L24" s="15">
        <v>0</v>
      </c>
      <c r="M24" s="21">
        <v>0</v>
      </c>
      <c r="N24" s="15">
        <v>5285</v>
      </c>
    </row>
    <row r="25" spans="1:14" x14ac:dyDescent="0.25">
      <c r="A25" s="40" t="s">
        <v>54</v>
      </c>
      <c r="B25" s="15">
        <v>826</v>
      </c>
      <c r="C25" s="15">
        <v>0</v>
      </c>
      <c r="D25" s="15">
        <v>0</v>
      </c>
      <c r="E25" s="15">
        <v>0</v>
      </c>
      <c r="F25" s="15">
        <v>0</v>
      </c>
      <c r="G25" s="15">
        <v>826</v>
      </c>
      <c r="H25" s="15">
        <v>0</v>
      </c>
      <c r="I25" s="15">
        <v>0</v>
      </c>
      <c r="J25" s="15">
        <v>826</v>
      </c>
      <c r="K25" s="15">
        <v>0</v>
      </c>
      <c r="L25" s="15">
        <v>0</v>
      </c>
      <c r="M25" s="21">
        <v>0</v>
      </c>
      <c r="N25" s="15">
        <v>826</v>
      </c>
    </row>
    <row r="26" spans="1:14" x14ac:dyDescent="0.25">
      <c r="A26" s="38" t="s">
        <v>55</v>
      </c>
      <c r="B26" s="15">
        <v>592856</v>
      </c>
      <c r="C26" s="15">
        <v>5787</v>
      </c>
      <c r="D26" s="15">
        <v>0</v>
      </c>
      <c r="E26" s="15">
        <v>0</v>
      </c>
      <c r="F26" s="15">
        <v>0</v>
      </c>
      <c r="G26" s="15">
        <v>598642</v>
      </c>
      <c r="H26" s="15">
        <v>525265</v>
      </c>
      <c r="I26" s="15">
        <v>20838</v>
      </c>
      <c r="J26" s="15">
        <v>25438</v>
      </c>
      <c r="K26" s="15">
        <v>3641</v>
      </c>
      <c r="L26" s="15">
        <v>754</v>
      </c>
      <c r="M26" s="21">
        <v>22707</v>
      </c>
      <c r="N26" s="15">
        <v>598642</v>
      </c>
    </row>
    <row r="27" spans="1:14" x14ac:dyDescent="0.25">
      <c r="A27" s="40" t="s">
        <v>8</v>
      </c>
      <c r="B27" s="15">
        <v>446521</v>
      </c>
      <c r="C27" s="15">
        <v>4775</v>
      </c>
      <c r="D27" s="15">
        <v>0</v>
      </c>
      <c r="E27" s="15">
        <v>0</v>
      </c>
      <c r="F27" s="15">
        <v>0</v>
      </c>
      <c r="G27" s="15">
        <v>451296</v>
      </c>
      <c r="H27" s="15">
        <v>424445</v>
      </c>
      <c r="I27" s="15">
        <v>6102</v>
      </c>
      <c r="J27" s="15">
        <v>626</v>
      </c>
      <c r="K27" s="15">
        <v>0</v>
      </c>
      <c r="L27" s="15">
        <v>0</v>
      </c>
      <c r="M27" s="21">
        <v>20123</v>
      </c>
      <c r="N27" s="15">
        <v>451296</v>
      </c>
    </row>
    <row r="28" spans="1:14" x14ac:dyDescent="0.25">
      <c r="A28" s="40" t="s">
        <v>56</v>
      </c>
      <c r="B28" s="15">
        <v>3159</v>
      </c>
      <c r="C28" s="15">
        <v>13</v>
      </c>
      <c r="D28" s="15">
        <v>0</v>
      </c>
      <c r="E28" s="15">
        <v>0</v>
      </c>
      <c r="F28" s="15">
        <v>0</v>
      </c>
      <c r="G28" s="15">
        <v>3173</v>
      </c>
      <c r="H28" s="15">
        <v>2801</v>
      </c>
      <c r="I28" s="15">
        <v>281</v>
      </c>
      <c r="J28" s="15">
        <v>0</v>
      </c>
      <c r="K28" s="15">
        <v>0</v>
      </c>
      <c r="L28" s="15">
        <v>0</v>
      </c>
      <c r="M28" s="21">
        <v>90</v>
      </c>
      <c r="N28" s="15">
        <v>3173</v>
      </c>
    </row>
    <row r="29" spans="1:14" x14ac:dyDescent="0.25">
      <c r="A29" s="40" t="s">
        <v>10</v>
      </c>
      <c r="B29" s="15">
        <v>21491</v>
      </c>
      <c r="C29" s="15">
        <v>6</v>
      </c>
      <c r="D29" s="15">
        <v>0</v>
      </c>
      <c r="E29" s="15">
        <v>0</v>
      </c>
      <c r="F29" s="15">
        <v>0</v>
      </c>
      <c r="G29" s="15">
        <v>21498</v>
      </c>
      <c r="H29" s="15">
        <v>17624</v>
      </c>
      <c r="I29" s="15">
        <v>3854</v>
      </c>
      <c r="J29" s="15">
        <v>0</v>
      </c>
      <c r="K29" s="15">
        <v>0</v>
      </c>
      <c r="L29" s="15">
        <v>0</v>
      </c>
      <c r="M29" s="21">
        <v>20</v>
      </c>
      <c r="N29" s="15">
        <v>21498</v>
      </c>
    </row>
    <row r="30" spans="1:14" x14ac:dyDescent="0.25">
      <c r="A30" s="40" t="s">
        <v>57</v>
      </c>
      <c r="B30" s="15">
        <v>38127</v>
      </c>
      <c r="C30" s="15">
        <v>162</v>
      </c>
      <c r="D30" s="15">
        <v>0</v>
      </c>
      <c r="E30" s="15">
        <v>0</v>
      </c>
      <c r="F30" s="15">
        <v>0</v>
      </c>
      <c r="G30" s="15">
        <v>38289</v>
      </c>
      <c r="H30" s="15">
        <v>33804</v>
      </c>
      <c r="I30" s="15">
        <v>3383</v>
      </c>
      <c r="J30" s="15">
        <v>0</v>
      </c>
      <c r="K30" s="15">
        <v>0</v>
      </c>
      <c r="L30" s="15">
        <v>0</v>
      </c>
      <c r="M30" s="21">
        <v>1102</v>
      </c>
      <c r="N30" s="15">
        <v>38289</v>
      </c>
    </row>
    <row r="31" spans="1:14" x14ac:dyDescent="0.25">
      <c r="A31" s="40" t="s">
        <v>11</v>
      </c>
      <c r="B31" s="15">
        <v>33493</v>
      </c>
      <c r="C31" s="15">
        <v>0</v>
      </c>
      <c r="D31" s="15">
        <v>0</v>
      </c>
      <c r="E31" s="15">
        <v>0</v>
      </c>
      <c r="F31" s="15">
        <v>0</v>
      </c>
      <c r="G31" s="15">
        <v>33493</v>
      </c>
      <c r="H31" s="15">
        <v>15690</v>
      </c>
      <c r="I31" s="15">
        <v>4732</v>
      </c>
      <c r="J31" s="15">
        <v>13071</v>
      </c>
      <c r="K31" s="15">
        <v>0</v>
      </c>
      <c r="L31" s="15">
        <v>0</v>
      </c>
      <c r="M31" s="21">
        <v>0</v>
      </c>
      <c r="N31" s="15">
        <v>33493</v>
      </c>
    </row>
    <row r="32" spans="1:14" x14ac:dyDescent="0.25">
      <c r="A32" s="40" t="s">
        <v>14</v>
      </c>
      <c r="B32" s="15">
        <v>4245</v>
      </c>
      <c r="C32" s="15">
        <v>94</v>
      </c>
      <c r="D32" s="15">
        <v>0</v>
      </c>
      <c r="E32" s="15">
        <v>0</v>
      </c>
      <c r="F32" s="15">
        <v>0</v>
      </c>
      <c r="G32" s="15">
        <v>4340</v>
      </c>
      <c r="H32" s="15">
        <v>4170</v>
      </c>
      <c r="I32" s="15">
        <v>59</v>
      </c>
      <c r="J32" s="15">
        <v>0</v>
      </c>
      <c r="K32" s="15">
        <v>0</v>
      </c>
      <c r="L32" s="15">
        <v>0</v>
      </c>
      <c r="M32" s="21">
        <v>111</v>
      </c>
      <c r="N32" s="15">
        <v>4340</v>
      </c>
    </row>
    <row r="33" spans="1:14" x14ac:dyDescent="0.25">
      <c r="A33" s="40" t="s">
        <v>12</v>
      </c>
      <c r="B33" s="15">
        <v>18408</v>
      </c>
      <c r="C33" s="15">
        <v>166</v>
      </c>
      <c r="D33" s="15">
        <v>0</v>
      </c>
      <c r="E33" s="15">
        <v>0</v>
      </c>
      <c r="F33" s="15">
        <v>0</v>
      </c>
      <c r="G33" s="15">
        <v>18574</v>
      </c>
      <c r="H33" s="15">
        <v>16219</v>
      </c>
      <c r="I33" s="15">
        <v>2195</v>
      </c>
      <c r="J33" s="15">
        <v>0</v>
      </c>
      <c r="K33" s="15">
        <v>0</v>
      </c>
      <c r="L33" s="15">
        <v>0</v>
      </c>
      <c r="M33" s="21">
        <v>160</v>
      </c>
      <c r="N33" s="15">
        <v>18574</v>
      </c>
    </row>
    <row r="34" spans="1:14" x14ac:dyDescent="0.25">
      <c r="A34" s="40" t="s">
        <v>58</v>
      </c>
      <c r="B34" s="15">
        <v>2153</v>
      </c>
      <c r="C34" s="15">
        <v>0</v>
      </c>
      <c r="D34" s="15">
        <v>0</v>
      </c>
      <c r="E34" s="15">
        <v>0</v>
      </c>
      <c r="F34" s="15">
        <v>0</v>
      </c>
      <c r="G34" s="15">
        <v>2153</v>
      </c>
      <c r="H34" s="15">
        <v>2044</v>
      </c>
      <c r="I34" s="15">
        <v>109</v>
      </c>
      <c r="J34" s="15">
        <v>0</v>
      </c>
      <c r="K34" s="15">
        <v>0</v>
      </c>
      <c r="L34" s="15">
        <v>0</v>
      </c>
      <c r="M34" s="21">
        <v>0</v>
      </c>
      <c r="N34" s="15">
        <v>2153</v>
      </c>
    </row>
    <row r="35" spans="1:14" x14ac:dyDescent="0.25">
      <c r="A35" s="40" t="s">
        <v>13</v>
      </c>
      <c r="B35" s="15">
        <v>5535</v>
      </c>
      <c r="C35" s="15">
        <v>379</v>
      </c>
      <c r="D35" s="15">
        <v>0</v>
      </c>
      <c r="E35" s="15">
        <v>0</v>
      </c>
      <c r="F35" s="15">
        <v>0</v>
      </c>
      <c r="G35" s="15">
        <v>5915</v>
      </c>
      <c r="H35" s="15">
        <v>1032</v>
      </c>
      <c r="I35" s="15">
        <v>62</v>
      </c>
      <c r="J35" s="15">
        <v>0</v>
      </c>
      <c r="K35" s="15">
        <v>3641</v>
      </c>
      <c r="L35" s="15">
        <v>754</v>
      </c>
      <c r="M35" s="21">
        <v>426</v>
      </c>
      <c r="N35" s="15">
        <v>5915</v>
      </c>
    </row>
    <row r="36" spans="1:14" x14ac:dyDescent="0.25">
      <c r="A36" s="40" t="s">
        <v>59</v>
      </c>
      <c r="B36" s="15">
        <v>19310</v>
      </c>
      <c r="C36" s="15">
        <v>190</v>
      </c>
      <c r="D36" s="15">
        <v>0</v>
      </c>
      <c r="E36" s="15">
        <v>0</v>
      </c>
      <c r="F36" s="15">
        <v>0</v>
      </c>
      <c r="G36" s="15">
        <v>19500</v>
      </c>
      <c r="H36" s="15">
        <v>7043</v>
      </c>
      <c r="I36" s="15">
        <v>42</v>
      </c>
      <c r="J36" s="15">
        <v>11741</v>
      </c>
      <c r="K36" s="15">
        <v>0</v>
      </c>
      <c r="L36" s="15">
        <v>0</v>
      </c>
      <c r="M36" s="21">
        <v>675</v>
      </c>
      <c r="N36" s="15">
        <v>19500</v>
      </c>
    </row>
    <row r="37" spans="1:14" x14ac:dyDescent="0.25">
      <c r="A37" s="40" t="s">
        <v>15</v>
      </c>
      <c r="B37" s="15">
        <v>414</v>
      </c>
      <c r="C37" s="15">
        <v>0</v>
      </c>
      <c r="D37" s="15">
        <v>0</v>
      </c>
      <c r="E37" s="15">
        <v>0</v>
      </c>
      <c r="F37" s="15">
        <v>0</v>
      </c>
      <c r="G37" s="15">
        <v>414</v>
      </c>
      <c r="H37" s="15">
        <v>393</v>
      </c>
      <c r="I37" s="15">
        <v>21</v>
      </c>
      <c r="J37" s="15">
        <v>0</v>
      </c>
      <c r="K37" s="15">
        <v>0</v>
      </c>
      <c r="L37" s="15">
        <v>0</v>
      </c>
      <c r="M37" s="21">
        <v>0</v>
      </c>
      <c r="N37" s="15">
        <v>414</v>
      </c>
    </row>
    <row r="38" spans="1:14" x14ac:dyDescent="0.25">
      <c r="A38" s="38" t="s">
        <v>17</v>
      </c>
      <c r="B38" s="15">
        <v>12321</v>
      </c>
      <c r="C38" s="15">
        <v>0</v>
      </c>
      <c r="D38" s="15">
        <v>0</v>
      </c>
      <c r="E38" s="15">
        <v>0</v>
      </c>
      <c r="F38" s="15">
        <v>0</v>
      </c>
      <c r="G38" s="15">
        <v>12321</v>
      </c>
      <c r="H38" s="15">
        <v>6323</v>
      </c>
      <c r="I38" s="15">
        <v>0</v>
      </c>
      <c r="J38" s="15">
        <v>5996</v>
      </c>
      <c r="K38" s="15">
        <v>0</v>
      </c>
      <c r="L38" s="15">
        <v>0</v>
      </c>
      <c r="M38" s="21">
        <v>2</v>
      </c>
      <c r="N38" s="15">
        <v>12321</v>
      </c>
    </row>
    <row r="39" spans="1:14" x14ac:dyDescent="0.25">
      <c r="A39" s="38" t="s">
        <v>18</v>
      </c>
      <c r="B39" s="15">
        <v>155356</v>
      </c>
      <c r="C39" s="15">
        <v>58</v>
      </c>
      <c r="D39" s="15">
        <v>0</v>
      </c>
      <c r="E39" s="15">
        <v>0</v>
      </c>
      <c r="F39" s="15">
        <v>0</v>
      </c>
      <c r="G39" s="15">
        <v>155414</v>
      </c>
      <c r="H39" s="15">
        <v>51</v>
      </c>
      <c r="I39" s="15">
        <v>156</v>
      </c>
      <c r="J39" s="15">
        <v>10090</v>
      </c>
      <c r="K39" s="15">
        <v>0</v>
      </c>
      <c r="L39" s="15">
        <v>145102</v>
      </c>
      <c r="M39" s="21">
        <v>15</v>
      </c>
      <c r="N39" s="15">
        <v>155414</v>
      </c>
    </row>
    <row r="40" spans="1:14" x14ac:dyDescent="0.25">
      <c r="A40" s="38" t="s">
        <v>60</v>
      </c>
      <c r="B40" s="15">
        <v>110480</v>
      </c>
      <c r="C40" s="15">
        <v>0</v>
      </c>
      <c r="D40" s="15">
        <v>0</v>
      </c>
      <c r="E40" s="15">
        <v>0</v>
      </c>
      <c r="F40" s="15">
        <v>0</v>
      </c>
      <c r="G40" s="15">
        <v>110480</v>
      </c>
      <c r="H40" s="15">
        <v>0</v>
      </c>
      <c r="I40" s="15">
        <v>0</v>
      </c>
      <c r="J40" s="15">
        <v>0</v>
      </c>
      <c r="K40" s="15">
        <v>110480</v>
      </c>
      <c r="L40" s="15">
        <v>0</v>
      </c>
      <c r="M40" s="21">
        <v>0</v>
      </c>
      <c r="N40" s="15">
        <v>110480</v>
      </c>
    </row>
    <row r="41" spans="1:14" s="61" customFormat="1" x14ac:dyDescent="0.25">
      <c r="A41" s="36" t="s">
        <v>61</v>
      </c>
      <c r="B41" s="59">
        <v>987227</v>
      </c>
      <c r="C41" s="59">
        <v>47928</v>
      </c>
      <c r="D41" s="59">
        <v>-3008</v>
      </c>
      <c r="E41" s="59">
        <v>104044</v>
      </c>
      <c r="F41" s="59">
        <v>103240</v>
      </c>
      <c r="G41" s="59">
        <v>1038164</v>
      </c>
      <c r="H41" s="59">
        <v>334354</v>
      </c>
      <c r="I41" s="59">
        <v>21787</v>
      </c>
      <c r="J41" s="59">
        <v>466133</v>
      </c>
      <c r="K41" s="59">
        <v>81915</v>
      </c>
      <c r="L41" s="59">
        <v>66185</v>
      </c>
      <c r="M41" s="60">
        <v>67791</v>
      </c>
      <c r="N41" s="59">
        <v>1038164</v>
      </c>
    </row>
    <row r="42" spans="1:14" x14ac:dyDescent="0.25">
      <c r="A42" s="38" t="s">
        <v>62</v>
      </c>
      <c r="B42" s="15">
        <v>88345</v>
      </c>
      <c r="C42" s="15">
        <v>561</v>
      </c>
      <c r="D42" s="15">
        <v>0</v>
      </c>
      <c r="E42" s="15">
        <v>0</v>
      </c>
      <c r="F42" s="15">
        <v>0</v>
      </c>
      <c r="G42" s="15">
        <v>88905</v>
      </c>
      <c r="H42" s="15">
        <v>35519</v>
      </c>
      <c r="I42" s="15">
        <v>20</v>
      </c>
      <c r="J42" s="15">
        <v>24956</v>
      </c>
      <c r="K42" s="15">
        <v>0</v>
      </c>
      <c r="L42" s="15">
        <v>27852</v>
      </c>
      <c r="M42" s="21">
        <v>558</v>
      </c>
      <c r="N42" s="15">
        <v>88905</v>
      </c>
    </row>
    <row r="43" spans="1:14" x14ac:dyDescent="0.25">
      <c r="A43" s="40" t="s">
        <v>63</v>
      </c>
      <c r="B43" s="15">
        <v>13158</v>
      </c>
      <c r="C43" s="15">
        <v>0</v>
      </c>
      <c r="D43" s="15">
        <v>0</v>
      </c>
      <c r="E43" s="15">
        <v>0</v>
      </c>
      <c r="F43" s="15">
        <v>0</v>
      </c>
      <c r="G43" s="15">
        <v>13158</v>
      </c>
      <c r="H43" s="15">
        <v>12301</v>
      </c>
      <c r="I43" s="15">
        <v>0</v>
      </c>
      <c r="J43" s="15">
        <v>851</v>
      </c>
      <c r="K43" s="15">
        <v>0</v>
      </c>
      <c r="L43" s="15">
        <v>0</v>
      </c>
      <c r="M43" s="21">
        <v>5</v>
      </c>
      <c r="N43" s="15">
        <v>13158</v>
      </c>
    </row>
    <row r="44" spans="1:14" x14ac:dyDescent="0.25">
      <c r="A44" s="40" t="s">
        <v>5</v>
      </c>
      <c r="B44" s="15">
        <v>7781</v>
      </c>
      <c r="C44" s="15">
        <v>0</v>
      </c>
      <c r="D44" s="15">
        <v>0</v>
      </c>
      <c r="E44" s="15">
        <v>0</v>
      </c>
      <c r="F44" s="15">
        <v>0</v>
      </c>
      <c r="G44" s="15">
        <v>7781</v>
      </c>
      <c r="H44" s="15">
        <v>7710</v>
      </c>
      <c r="I44" s="15">
        <v>0</v>
      </c>
      <c r="J44" s="15">
        <v>0</v>
      </c>
      <c r="K44" s="15">
        <v>0</v>
      </c>
      <c r="L44" s="15">
        <v>0</v>
      </c>
      <c r="M44" s="21">
        <v>70</v>
      </c>
      <c r="N44" s="15">
        <v>7781</v>
      </c>
    </row>
    <row r="45" spans="1:14" x14ac:dyDescent="0.25">
      <c r="A45" s="40" t="s">
        <v>64</v>
      </c>
      <c r="B45" s="15">
        <v>33956</v>
      </c>
      <c r="C45" s="15">
        <v>522</v>
      </c>
      <c r="D45" s="15">
        <v>0</v>
      </c>
      <c r="E45" s="15">
        <v>0</v>
      </c>
      <c r="F45" s="15">
        <v>0</v>
      </c>
      <c r="G45" s="15">
        <v>34478</v>
      </c>
      <c r="H45" s="15">
        <v>14891</v>
      </c>
      <c r="I45" s="15">
        <v>0</v>
      </c>
      <c r="J45" s="15">
        <v>19189</v>
      </c>
      <c r="K45" s="15">
        <v>0</v>
      </c>
      <c r="L45" s="15">
        <v>0</v>
      </c>
      <c r="M45" s="21">
        <v>398</v>
      </c>
      <c r="N45" s="15">
        <v>34478</v>
      </c>
    </row>
    <row r="46" spans="1:14" x14ac:dyDescent="0.25">
      <c r="A46" s="40" t="s">
        <v>31</v>
      </c>
      <c r="B46" s="15">
        <v>2151</v>
      </c>
      <c r="C46" s="15">
        <v>0</v>
      </c>
      <c r="D46" s="15">
        <v>0</v>
      </c>
      <c r="E46" s="15">
        <v>0</v>
      </c>
      <c r="F46" s="15">
        <v>0</v>
      </c>
      <c r="G46" s="15">
        <v>2151</v>
      </c>
      <c r="H46" s="15">
        <v>0</v>
      </c>
      <c r="I46" s="15">
        <v>0</v>
      </c>
      <c r="J46" s="15">
        <v>2151</v>
      </c>
      <c r="K46" s="15">
        <v>0</v>
      </c>
      <c r="L46" s="15">
        <v>0</v>
      </c>
      <c r="M46" s="21">
        <v>0</v>
      </c>
      <c r="N46" s="15">
        <v>2151</v>
      </c>
    </row>
    <row r="47" spans="1:14" x14ac:dyDescent="0.25">
      <c r="A47" s="40" t="s">
        <v>32</v>
      </c>
      <c r="B47" s="15">
        <v>1010</v>
      </c>
      <c r="C47" s="15">
        <v>0</v>
      </c>
      <c r="D47" s="15">
        <v>0</v>
      </c>
      <c r="E47" s="15">
        <v>0</v>
      </c>
      <c r="F47" s="15">
        <v>0</v>
      </c>
      <c r="G47" s="15">
        <v>1010</v>
      </c>
      <c r="H47" s="15">
        <v>44</v>
      </c>
      <c r="I47" s="15">
        <v>0</v>
      </c>
      <c r="J47" s="15">
        <v>965</v>
      </c>
      <c r="K47" s="15">
        <v>0</v>
      </c>
      <c r="L47" s="15">
        <v>0</v>
      </c>
      <c r="M47" s="21">
        <v>0</v>
      </c>
      <c r="N47" s="15">
        <v>1010</v>
      </c>
    </row>
    <row r="48" spans="1:14" x14ac:dyDescent="0.25">
      <c r="A48" s="40" t="s">
        <v>33</v>
      </c>
      <c r="B48" s="15">
        <v>27852</v>
      </c>
      <c r="C48" s="15">
        <v>0</v>
      </c>
      <c r="D48" s="15">
        <v>0</v>
      </c>
      <c r="E48" s="15">
        <v>0</v>
      </c>
      <c r="F48" s="15">
        <v>0</v>
      </c>
      <c r="G48" s="15">
        <v>27852</v>
      </c>
      <c r="H48" s="15">
        <v>0</v>
      </c>
      <c r="I48" s="15">
        <v>0</v>
      </c>
      <c r="J48" s="15">
        <v>0</v>
      </c>
      <c r="K48" s="15">
        <v>0</v>
      </c>
      <c r="L48" s="15">
        <v>27852</v>
      </c>
      <c r="M48" s="21">
        <v>0</v>
      </c>
      <c r="N48" s="15">
        <v>27852</v>
      </c>
    </row>
    <row r="49" spans="1:14" x14ac:dyDescent="0.25">
      <c r="A49" s="40" t="s">
        <v>20</v>
      </c>
      <c r="B49" s="15">
        <v>2437</v>
      </c>
      <c r="C49" s="15">
        <v>38</v>
      </c>
      <c r="D49" s="15">
        <v>0</v>
      </c>
      <c r="E49" s="15">
        <v>0</v>
      </c>
      <c r="F49" s="15">
        <v>0</v>
      </c>
      <c r="G49" s="15">
        <v>2475</v>
      </c>
      <c r="H49" s="15">
        <v>573</v>
      </c>
      <c r="I49" s="15">
        <v>19</v>
      </c>
      <c r="J49" s="15">
        <v>1800</v>
      </c>
      <c r="K49" s="15">
        <v>0</v>
      </c>
      <c r="L49" s="15">
        <v>0</v>
      </c>
      <c r="M49" s="21">
        <v>84</v>
      </c>
      <c r="N49" s="15">
        <v>2475</v>
      </c>
    </row>
    <row r="50" spans="1:14" x14ac:dyDescent="0.25">
      <c r="A50" s="38" t="s">
        <v>65</v>
      </c>
      <c r="B50" s="15">
        <v>16493</v>
      </c>
      <c r="C50" s="15">
        <v>1495</v>
      </c>
      <c r="D50" s="15">
        <v>-1238</v>
      </c>
      <c r="E50" s="15">
        <v>3681</v>
      </c>
      <c r="F50" s="15">
        <v>5394</v>
      </c>
      <c r="G50" s="15">
        <v>28300</v>
      </c>
      <c r="H50" s="15">
        <v>2561</v>
      </c>
      <c r="I50" s="15">
        <v>3141</v>
      </c>
      <c r="J50" s="15">
        <v>21019</v>
      </c>
      <c r="K50" s="15">
        <v>0</v>
      </c>
      <c r="L50" s="15">
        <v>0</v>
      </c>
      <c r="M50" s="21">
        <v>1579</v>
      </c>
      <c r="N50" s="15">
        <v>28300</v>
      </c>
    </row>
    <row r="51" spans="1:14" x14ac:dyDescent="0.25">
      <c r="A51" s="40" t="s">
        <v>66</v>
      </c>
      <c r="B51" s="15">
        <v>1788</v>
      </c>
      <c r="C51" s="15">
        <v>97</v>
      </c>
      <c r="D51" s="15">
        <v>-237</v>
      </c>
      <c r="E51" s="15">
        <v>403</v>
      </c>
      <c r="F51" s="15">
        <v>78</v>
      </c>
      <c r="G51" s="15">
        <v>2602</v>
      </c>
      <c r="H51" s="15">
        <v>229</v>
      </c>
      <c r="I51" s="15">
        <v>2072</v>
      </c>
      <c r="J51" s="15">
        <v>135</v>
      </c>
      <c r="K51" s="15">
        <v>0</v>
      </c>
      <c r="L51" s="15">
        <v>0</v>
      </c>
      <c r="M51" s="21">
        <v>166</v>
      </c>
      <c r="N51" s="15">
        <v>2602</v>
      </c>
    </row>
    <row r="52" spans="1:14" x14ac:dyDescent="0.25">
      <c r="A52" s="40" t="s">
        <v>67</v>
      </c>
      <c r="B52" s="15">
        <v>787</v>
      </c>
      <c r="C52" s="15">
        <v>42</v>
      </c>
      <c r="D52" s="15">
        <v>-105</v>
      </c>
      <c r="E52" s="15">
        <v>178</v>
      </c>
      <c r="F52" s="15">
        <v>282</v>
      </c>
      <c r="G52" s="15">
        <v>1394</v>
      </c>
      <c r="H52" s="15">
        <v>114</v>
      </c>
      <c r="I52" s="15">
        <v>62</v>
      </c>
      <c r="J52" s="15">
        <v>1113</v>
      </c>
      <c r="K52" s="15">
        <v>0</v>
      </c>
      <c r="L52" s="15">
        <v>0</v>
      </c>
      <c r="M52" s="21">
        <v>106</v>
      </c>
      <c r="N52" s="15">
        <v>1394</v>
      </c>
    </row>
    <row r="53" spans="1:14" x14ac:dyDescent="0.25">
      <c r="A53" s="40" t="s">
        <v>68</v>
      </c>
      <c r="B53" s="15">
        <v>1087</v>
      </c>
      <c r="C53" s="15">
        <v>-2</v>
      </c>
      <c r="D53" s="15">
        <v>-65</v>
      </c>
      <c r="E53" s="15">
        <v>219</v>
      </c>
      <c r="F53" s="15">
        <v>424</v>
      </c>
      <c r="G53" s="15">
        <v>1793</v>
      </c>
      <c r="H53" s="15">
        <v>78</v>
      </c>
      <c r="I53" s="15">
        <v>10</v>
      </c>
      <c r="J53" s="15">
        <v>1678</v>
      </c>
      <c r="K53" s="15">
        <v>0</v>
      </c>
      <c r="L53" s="15">
        <v>0</v>
      </c>
      <c r="M53" s="21">
        <v>26</v>
      </c>
      <c r="N53" s="15">
        <v>1793</v>
      </c>
    </row>
    <row r="54" spans="1:14" x14ac:dyDescent="0.25">
      <c r="A54" s="40" t="s">
        <v>69</v>
      </c>
      <c r="B54" s="15">
        <v>2812</v>
      </c>
      <c r="C54" s="15">
        <v>187</v>
      </c>
      <c r="D54" s="15">
        <v>-310</v>
      </c>
      <c r="E54" s="15">
        <v>635</v>
      </c>
      <c r="F54" s="15">
        <v>418</v>
      </c>
      <c r="G54" s="15">
        <v>4362</v>
      </c>
      <c r="H54" s="15">
        <v>1549</v>
      </c>
      <c r="I54" s="15">
        <v>997</v>
      </c>
      <c r="J54" s="15">
        <v>1493</v>
      </c>
      <c r="K54" s="15">
        <v>0</v>
      </c>
      <c r="L54" s="15">
        <v>0</v>
      </c>
      <c r="M54" s="21">
        <v>324</v>
      </c>
      <c r="N54" s="15">
        <v>4362</v>
      </c>
    </row>
    <row r="55" spans="1:14" x14ac:dyDescent="0.25">
      <c r="A55" s="40" t="s">
        <v>70</v>
      </c>
      <c r="B55" s="15">
        <v>5623</v>
      </c>
      <c r="C55" s="15">
        <v>1171</v>
      </c>
      <c r="D55" s="15">
        <v>-384</v>
      </c>
      <c r="E55" s="15">
        <v>1373</v>
      </c>
      <c r="F55" s="15">
        <v>2464</v>
      </c>
      <c r="G55" s="15">
        <v>11015</v>
      </c>
      <c r="H55" s="15">
        <v>320</v>
      </c>
      <c r="I55" s="15">
        <v>0</v>
      </c>
      <c r="J55" s="15">
        <v>9756</v>
      </c>
      <c r="K55" s="15">
        <v>0</v>
      </c>
      <c r="L55" s="15">
        <v>0</v>
      </c>
      <c r="M55" s="21">
        <v>939</v>
      </c>
      <c r="N55" s="15">
        <v>11015</v>
      </c>
    </row>
    <row r="56" spans="1:14" x14ac:dyDescent="0.25">
      <c r="A56" s="40" t="s">
        <v>71</v>
      </c>
      <c r="B56" s="15">
        <v>4396</v>
      </c>
      <c r="C56" s="15">
        <v>0</v>
      </c>
      <c r="D56" s="15">
        <v>-137</v>
      </c>
      <c r="E56" s="15">
        <v>873</v>
      </c>
      <c r="F56" s="15">
        <v>1728</v>
      </c>
      <c r="G56" s="15">
        <v>7133</v>
      </c>
      <c r="H56" s="15">
        <v>271</v>
      </c>
      <c r="I56" s="15">
        <v>0</v>
      </c>
      <c r="J56" s="15">
        <v>6844</v>
      </c>
      <c r="K56" s="15">
        <v>0</v>
      </c>
      <c r="L56" s="15">
        <v>0</v>
      </c>
      <c r="M56" s="21">
        <v>18</v>
      </c>
      <c r="N56" s="15">
        <v>7133</v>
      </c>
    </row>
    <row r="57" spans="1:14" x14ac:dyDescent="0.25">
      <c r="A57" s="38" t="s">
        <v>72</v>
      </c>
      <c r="B57" s="15">
        <v>145176</v>
      </c>
      <c r="C57" s="15">
        <v>1029</v>
      </c>
      <c r="D57" s="15">
        <v>-975</v>
      </c>
      <c r="E57" s="15">
        <v>33705</v>
      </c>
      <c r="F57" s="15">
        <v>37247</v>
      </c>
      <c r="G57" s="15">
        <v>218134</v>
      </c>
      <c r="H57" s="15">
        <v>16566</v>
      </c>
      <c r="I57" s="15">
        <v>1186</v>
      </c>
      <c r="J57" s="15">
        <v>117105</v>
      </c>
      <c r="K57" s="15">
        <v>62066</v>
      </c>
      <c r="L57" s="15">
        <v>8776</v>
      </c>
      <c r="M57" s="21">
        <v>12434</v>
      </c>
      <c r="N57" s="15">
        <v>218134</v>
      </c>
    </row>
    <row r="58" spans="1:14" x14ac:dyDescent="0.25">
      <c r="A58" s="40" t="s">
        <v>73</v>
      </c>
      <c r="B58" s="15">
        <v>10554</v>
      </c>
      <c r="C58" s="15">
        <v>412</v>
      </c>
      <c r="D58" s="15">
        <v>-195</v>
      </c>
      <c r="E58" s="15">
        <v>2502</v>
      </c>
      <c r="F58" s="15">
        <v>6805</v>
      </c>
      <c r="G58" s="15">
        <v>20467</v>
      </c>
      <c r="H58" s="15">
        <v>1482</v>
      </c>
      <c r="I58" s="15">
        <v>1094</v>
      </c>
      <c r="J58" s="15">
        <v>17750</v>
      </c>
      <c r="K58" s="15">
        <v>0</v>
      </c>
      <c r="L58" s="15">
        <v>0</v>
      </c>
      <c r="M58" s="21">
        <v>141</v>
      </c>
      <c r="N58" s="15">
        <v>20467</v>
      </c>
    </row>
    <row r="59" spans="1:14" x14ac:dyDescent="0.25">
      <c r="A59" s="40" t="s">
        <v>74</v>
      </c>
      <c r="B59" s="15">
        <v>20477</v>
      </c>
      <c r="C59" s="15">
        <v>627</v>
      </c>
      <c r="D59" s="15">
        <v>-303</v>
      </c>
      <c r="E59" s="15">
        <v>4162</v>
      </c>
      <c r="F59" s="15">
        <v>5828</v>
      </c>
      <c r="G59" s="15">
        <v>31397</v>
      </c>
      <c r="H59" s="15">
        <v>3649</v>
      </c>
      <c r="I59" s="15">
        <v>92</v>
      </c>
      <c r="J59" s="15">
        <v>26097</v>
      </c>
      <c r="K59" s="15">
        <v>0</v>
      </c>
      <c r="L59" s="15">
        <v>0</v>
      </c>
      <c r="M59" s="21">
        <v>1559</v>
      </c>
      <c r="N59" s="15">
        <v>31397</v>
      </c>
    </row>
    <row r="60" spans="1:14" x14ac:dyDescent="0.25">
      <c r="A60" s="40" t="s">
        <v>75</v>
      </c>
      <c r="B60" s="15">
        <v>114145</v>
      </c>
      <c r="C60" s="15">
        <v>-9</v>
      </c>
      <c r="D60" s="15">
        <v>-478</v>
      </c>
      <c r="E60" s="15">
        <v>27042</v>
      </c>
      <c r="F60" s="15">
        <v>24615</v>
      </c>
      <c r="G60" s="15">
        <v>166270</v>
      </c>
      <c r="H60" s="15">
        <v>11436</v>
      </c>
      <c r="I60" s="15">
        <v>0</v>
      </c>
      <c r="J60" s="15">
        <v>73257</v>
      </c>
      <c r="K60" s="15">
        <v>62066</v>
      </c>
      <c r="L60" s="15">
        <v>8776</v>
      </c>
      <c r="M60" s="21">
        <v>10734</v>
      </c>
      <c r="N60" s="15">
        <v>166270</v>
      </c>
    </row>
    <row r="61" spans="1:14" x14ac:dyDescent="0.25">
      <c r="A61" s="38" t="s">
        <v>76</v>
      </c>
      <c r="B61" s="15">
        <v>440916</v>
      </c>
      <c r="C61" s="15">
        <v>16583</v>
      </c>
      <c r="D61" s="15">
        <v>235</v>
      </c>
      <c r="E61" s="15">
        <v>3881</v>
      </c>
      <c r="F61" s="15">
        <v>7846</v>
      </c>
      <c r="G61" s="15">
        <v>468990</v>
      </c>
      <c r="H61" s="15">
        <v>240464</v>
      </c>
      <c r="I61" s="15">
        <v>13169</v>
      </c>
      <c r="J61" s="15">
        <v>175310</v>
      </c>
      <c r="K61" s="15">
        <v>0</v>
      </c>
      <c r="L61" s="15">
        <v>5671</v>
      </c>
      <c r="M61" s="21">
        <v>34376</v>
      </c>
      <c r="N61" s="15">
        <v>468990</v>
      </c>
    </row>
    <row r="62" spans="1:14" x14ac:dyDescent="0.25">
      <c r="A62" s="40" t="s">
        <v>24</v>
      </c>
      <c r="B62" s="15">
        <v>157671</v>
      </c>
      <c r="C62" s="15">
        <v>0</v>
      </c>
      <c r="D62" s="15">
        <v>0</v>
      </c>
      <c r="E62" s="15">
        <v>0</v>
      </c>
      <c r="F62" s="15">
        <v>0</v>
      </c>
      <c r="G62" s="15">
        <v>157671</v>
      </c>
      <c r="H62" s="15">
        <v>57635</v>
      </c>
      <c r="I62" s="15">
        <v>7145</v>
      </c>
      <c r="J62" s="15">
        <v>91396</v>
      </c>
      <c r="K62" s="15">
        <v>0</v>
      </c>
      <c r="L62" s="15">
        <v>0</v>
      </c>
      <c r="M62" s="21">
        <v>1496</v>
      </c>
      <c r="N62" s="15">
        <v>157671</v>
      </c>
    </row>
    <row r="63" spans="1:14" x14ac:dyDescent="0.25">
      <c r="A63" s="40" t="s">
        <v>23</v>
      </c>
      <c r="B63" s="15">
        <v>24412</v>
      </c>
      <c r="C63" s="15">
        <v>1539</v>
      </c>
      <c r="D63" s="15">
        <v>574</v>
      </c>
      <c r="E63" s="15">
        <v>1301</v>
      </c>
      <c r="F63" s="15">
        <v>1776</v>
      </c>
      <c r="G63" s="15">
        <v>28454</v>
      </c>
      <c r="H63" s="15">
        <v>19443</v>
      </c>
      <c r="I63" s="15">
        <v>2293</v>
      </c>
      <c r="J63" s="15">
        <v>3066</v>
      </c>
      <c r="K63" s="15">
        <v>0</v>
      </c>
      <c r="L63" s="15">
        <v>0</v>
      </c>
      <c r="M63" s="21">
        <v>3652</v>
      </c>
      <c r="N63" s="15">
        <v>28454</v>
      </c>
    </row>
    <row r="64" spans="1:14" x14ac:dyDescent="0.25">
      <c r="A64" s="40" t="s">
        <v>22</v>
      </c>
      <c r="B64" s="15">
        <v>16408</v>
      </c>
      <c r="C64" s="15">
        <v>0</v>
      </c>
      <c r="D64" s="15">
        <v>0</v>
      </c>
      <c r="E64" s="15">
        <v>0</v>
      </c>
      <c r="F64" s="15">
        <v>0</v>
      </c>
      <c r="G64" s="15">
        <v>16408</v>
      </c>
      <c r="H64" s="15">
        <v>543</v>
      </c>
      <c r="I64" s="15">
        <v>0</v>
      </c>
      <c r="J64" s="15">
        <v>15865</v>
      </c>
      <c r="K64" s="15">
        <v>0</v>
      </c>
      <c r="L64" s="15">
        <v>0</v>
      </c>
      <c r="M64" s="21">
        <v>0</v>
      </c>
      <c r="N64" s="15">
        <v>16408</v>
      </c>
    </row>
    <row r="65" spans="1:14" x14ac:dyDescent="0.25">
      <c r="A65" s="40" t="s">
        <v>77</v>
      </c>
      <c r="B65" s="15">
        <v>106449</v>
      </c>
      <c r="C65" s="15">
        <v>13333</v>
      </c>
      <c r="D65" s="15">
        <v>-339</v>
      </c>
      <c r="E65" s="15">
        <v>2580</v>
      </c>
      <c r="F65" s="15">
        <v>6069</v>
      </c>
      <c r="G65" s="15">
        <v>128770</v>
      </c>
      <c r="H65" s="15">
        <v>93919</v>
      </c>
      <c r="I65" s="15">
        <v>333</v>
      </c>
      <c r="J65" s="15">
        <v>11840</v>
      </c>
      <c r="K65" s="15">
        <v>0</v>
      </c>
      <c r="L65" s="15">
        <v>0</v>
      </c>
      <c r="M65" s="21">
        <v>22679</v>
      </c>
      <c r="N65" s="15">
        <v>128770</v>
      </c>
    </row>
    <row r="66" spans="1:14" x14ac:dyDescent="0.25">
      <c r="A66" s="40" t="s">
        <v>25</v>
      </c>
      <c r="B66" s="15">
        <v>135976</v>
      </c>
      <c r="C66" s="15">
        <v>1711</v>
      </c>
      <c r="D66" s="15">
        <v>0</v>
      </c>
      <c r="E66" s="15">
        <v>0</v>
      </c>
      <c r="F66" s="15">
        <v>0</v>
      </c>
      <c r="G66" s="15">
        <v>137687</v>
      </c>
      <c r="H66" s="15">
        <v>68924</v>
      </c>
      <c r="I66" s="15">
        <v>3399</v>
      </c>
      <c r="J66" s="15">
        <v>53144</v>
      </c>
      <c r="K66" s="15">
        <v>0</v>
      </c>
      <c r="L66" s="15">
        <v>5671</v>
      </c>
      <c r="M66" s="21">
        <v>6549</v>
      </c>
      <c r="N66" s="15">
        <v>137687</v>
      </c>
    </row>
    <row r="67" spans="1:14" x14ac:dyDescent="0.25">
      <c r="A67" s="38" t="s">
        <v>78</v>
      </c>
      <c r="B67" s="15">
        <v>49530</v>
      </c>
      <c r="C67" s="15">
        <v>28260</v>
      </c>
      <c r="D67" s="15">
        <v>-1030</v>
      </c>
      <c r="E67" s="15">
        <v>62777</v>
      </c>
      <c r="F67" s="15">
        <v>52753</v>
      </c>
      <c r="G67" s="15">
        <v>194350</v>
      </c>
      <c r="H67" s="15">
        <v>39244</v>
      </c>
      <c r="I67" s="15">
        <v>4272</v>
      </c>
      <c r="J67" s="15">
        <v>127742</v>
      </c>
      <c r="K67" s="15">
        <v>4302</v>
      </c>
      <c r="L67" s="15">
        <v>-54</v>
      </c>
      <c r="M67" s="21">
        <v>18844</v>
      </c>
      <c r="N67" s="15">
        <v>194350</v>
      </c>
    </row>
    <row r="68" spans="1:14" x14ac:dyDescent="0.25">
      <c r="A68" s="40" t="s">
        <v>79</v>
      </c>
      <c r="B68" s="15">
        <v>10909</v>
      </c>
      <c r="C68" s="15">
        <v>16276</v>
      </c>
      <c r="D68" s="15">
        <v>-380</v>
      </c>
      <c r="E68" s="15">
        <v>16600</v>
      </c>
      <c r="F68" s="15">
        <v>31623</v>
      </c>
      <c r="G68" s="15">
        <v>75789</v>
      </c>
      <c r="H68" s="15">
        <v>2231</v>
      </c>
      <c r="I68" s="15">
        <v>23</v>
      </c>
      <c r="J68" s="15">
        <v>62288</v>
      </c>
      <c r="K68" s="15">
        <v>0</v>
      </c>
      <c r="L68" s="15">
        <v>0</v>
      </c>
      <c r="M68" s="21">
        <v>11247</v>
      </c>
      <c r="N68" s="15">
        <v>75789</v>
      </c>
    </row>
    <row r="69" spans="1:14" x14ac:dyDescent="0.25">
      <c r="A69" s="40" t="s">
        <v>80</v>
      </c>
      <c r="B69" s="15">
        <v>14949</v>
      </c>
      <c r="C69" s="15">
        <v>46</v>
      </c>
      <c r="D69" s="15">
        <v>-164</v>
      </c>
      <c r="E69" s="15">
        <v>2585</v>
      </c>
      <c r="F69" s="15">
        <v>2467</v>
      </c>
      <c r="G69" s="15">
        <v>20210</v>
      </c>
      <c r="H69" s="15">
        <v>12932</v>
      </c>
      <c r="I69" s="15">
        <v>3293</v>
      </c>
      <c r="J69" s="15">
        <v>3832</v>
      </c>
      <c r="K69" s="15">
        <v>0</v>
      </c>
      <c r="L69" s="15">
        <v>0</v>
      </c>
      <c r="M69" s="21">
        <v>154</v>
      </c>
      <c r="N69" s="15">
        <v>20210</v>
      </c>
    </row>
    <row r="70" spans="1:14" x14ac:dyDescent="0.25">
      <c r="A70" s="40" t="s">
        <v>81</v>
      </c>
      <c r="B70" s="15">
        <v>2775</v>
      </c>
      <c r="C70" s="15">
        <v>1530</v>
      </c>
      <c r="D70" s="15">
        <v>-158</v>
      </c>
      <c r="E70" s="15">
        <v>1973</v>
      </c>
      <c r="F70" s="15">
        <v>2146</v>
      </c>
      <c r="G70" s="15">
        <v>8581</v>
      </c>
      <c r="H70" s="15">
        <v>197</v>
      </c>
      <c r="I70" s="15">
        <v>0</v>
      </c>
      <c r="J70" s="15">
        <v>7285</v>
      </c>
      <c r="K70" s="15">
        <v>378</v>
      </c>
      <c r="L70" s="15">
        <v>0</v>
      </c>
      <c r="M70" s="21">
        <v>721</v>
      </c>
      <c r="N70" s="15">
        <v>8581</v>
      </c>
    </row>
    <row r="71" spans="1:14" x14ac:dyDescent="0.25">
      <c r="A71" s="40" t="s">
        <v>82</v>
      </c>
      <c r="B71" s="15">
        <v>11153</v>
      </c>
      <c r="C71" s="15">
        <v>37</v>
      </c>
      <c r="D71" s="15">
        <v>-47</v>
      </c>
      <c r="E71" s="15">
        <v>3942</v>
      </c>
      <c r="F71" s="15">
        <v>725</v>
      </c>
      <c r="G71" s="15">
        <v>15904</v>
      </c>
      <c r="H71" s="15">
        <v>12468</v>
      </c>
      <c r="I71" s="15">
        <v>111</v>
      </c>
      <c r="J71" s="15">
        <v>486</v>
      </c>
      <c r="K71" s="15">
        <v>2786</v>
      </c>
      <c r="L71" s="15">
        <v>0</v>
      </c>
      <c r="M71" s="21">
        <v>53</v>
      </c>
      <c r="N71" s="15">
        <v>15904</v>
      </c>
    </row>
    <row r="72" spans="1:14" x14ac:dyDescent="0.25">
      <c r="A72" s="106" t="s">
        <v>137</v>
      </c>
      <c r="B72" s="15">
        <v>684</v>
      </c>
      <c r="C72" s="15">
        <v>184</v>
      </c>
      <c r="D72" s="15">
        <v>14</v>
      </c>
      <c r="E72" s="15">
        <v>1328</v>
      </c>
      <c r="F72" s="15">
        <v>183</v>
      </c>
      <c r="G72" s="15">
        <v>2365</v>
      </c>
      <c r="H72" s="15">
        <v>813</v>
      </c>
      <c r="I72" s="15">
        <v>0</v>
      </c>
      <c r="J72" s="15">
        <v>700</v>
      </c>
      <c r="K72" s="15">
        <v>718</v>
      </c>
      <c r="L72" s="15">
        <v>3</v>
      </c>
      <c r="M72" s="15">
        <v>131</v>
      </c>
      <c r="N72" s="15">
        <v>2365</v>
      </c>
    </row>
    <row r="73" spans="1:14" x14ac:dyDescent="0.25">
      <c r="A73" s="40" t="s">
        <v>83</v>
      </c>
      <c r="B73" s="15">
        <v>9060</v>
      </c>
      <c r="C73" s="15">
        <v>10187</v>
      </c>
      <c r="D73" s="15">
        <v>-295</v>
      </c>
      <c r="E73" s="15">
        <v>36349</v>
      </c>
      <c r="F73" s="15">
        <v>15610</v>
      </c>
      <c r="G73" s="15">
        <v>71501</v>
      </c>
      <c r="H73" s="15">
        <v>10602</v>
      </c>
      <c r="I73" s="15">
        <v>845</v>
      </c>
      <c r="J73" s="15">
        <v>53151</v>
      </c>
      <c r="K73" s="15">
        <v>421</v>
      </c>
      <c r="L73" s="15">
        <v>-57</v>
      </c>
      <c r="M73" s="21">
        <v>6538</v>
      </c>
      <c r="N73" s="15">
        <v>71501</v>
      </c>
    </row>
    <row r="74" spans="1:14" x14ac:dyDescent="0.25">
      <c r="A74" s="38" t="s">
        <v>34</v>
      </c>
      <c r="B74" s="15">
        <v>39484</v>
      </c>
      <c r="C74" s="15">
        <v>0</v>
      </c>
      <c r="D74" s="15">
        <v>0</v>
      </c>
      <c r="E74" s="15">
        <v>0</v>
      </c>
      <c r="F74" s="15">
        <v>0</v>
      </c>
      <c r="G74" s="15">
        <v>39484</v>
      </c>
      <c r="H74" s="15">
        <v>0</v>
      </c>
      <c r="I74" s="15">
        <v>0</v>
      </c>
      <c r="J74" s="15">
        <v>0</v>
      </c>
      <c r="K74" s="15">
        <v>15546</v>
      </c>
      <c r="L74" s="15">
        <v>23938</v>
      </c>
      <c r="M74" s="21">
        <v>0</v>
      </c>
      <c r="N74" s="15">
        <v>39484</v>
      </c>
    </row>
    <row r="75" spans="1:14" x14ac:dyDescent="0.25">
      <c r="A75" s="38" t="s">
        <v>84</v>
      </c>
      <c r="B75" s="15">
        <v>104044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1">
        <v>0</v>
      </c>
      <c r="N75" s="15">
        <v>0</v>
      </c>
    </row>
    <row r="76" spans="1:14" x14ac:dyDescent="0.25">
      <c r="A76" s="38" t="s">
        <v>85</v>
      </c>
      <c r="B76" s="15">
        <v>103240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21">
        <v>0</v>
      </c>
      <c r="N76" s="15">
        <v>0</v>
      </c>
    </row>
    <row r="77" spans="1:14" s="61" customFormat="1" x14ac:dyDescent="0.25">
      <c r="A77" s="56" t="s">
        <v>86</v>
      </c>
      <c r="B77" s="59">
        <v>46469354</v>
      </c>
      <c r="C77" s="59">
        <v>3392960</v>
      </c>
      <c r="D77" s="59">
        <v>44366</v>
      </c>
      <c r="E77" s="59">
        <v>3071256</v>
      </c>
      <c r="F77" s="59">
        <v>2534474</v>
      </c>
      <c r="G77" s="59">
        <v>49816485</v>
      </c>
      <c r="H77" s="59">
        <v>17813075</v>
      </c>
      <c r="I77" s="59">
        <v>1947420</v>
      </c>
      <c r="J77" s="59">
        <v>18257545</v>
      </c>
      <c r="K77" s="59">
        <v>4759016</v>
      </c>
      <c r="L77" s="59">
        <v>4492899</v>
      </c>
      <c r="M77" s="60">
        <v>2546530</v>
      </c>
      <c r="N77" s="59">
        <v>49816485</v>
      </c>
    </row>
    <row r="78" spans="1:14" x14ac:dyDescent="0.25">
      <c r="A78" s="50" t="s">
        <v>87</v>
      </c>
      <c r="B78" s="15">
        <v>3076324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1">
        <v>0</v>
      </c>
      <c r="N78" s="15">
        <v>0</v>
      </c>
    </row>
    <row r="79" spans="1:14" x14ac:dyDescent="0.25">
      <c r="A79" s="50" t="s">
        <v>88</v>
      </c>
      <c r="B79" s="15">
        <v>2530868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21">
        <v>0</v>
      </c>
      <c r="N79" s="15">
        <v>0</v>
      </c>
    </row>
    <row r="80" spans="1:14" x14ac:dyDescent="0.25">
      <c r="A80" s="57" t="s">
        <v>89</v>
      </c>
      <c r="B80" s="18">
        <v>40862162</v>
      </c>
      <c r="C80" s="18">
        <v>3392960</v>
      </c>
      <c r="D80" s="18">
        <v>44366</v>
      </c>
      <c r="E80" s="18">
        <v>3071256</v>
      </c>
      <c r="F80" s="18">
        <v>2534474</v>
      </c>
      <c r="G80" s="18">
        <v>49816485</v>
      </c>
      <c r="H80" s="18">
        <v>17813075</v>
      </c>
      <c r="I80" s="18">
        <v>1947420</v>
      </c>
      <c r="J80" s="18">
        <v>18257545</v>
      </c>
      <c r="K80" s="18">
        <v>4759016</v>
      </c>
      <c r="L80" s="18">
        <v>4492899</v>
      </c>
      <c r="M80" s="22">
        <v>2546530</v>
      </c>
      <c r="N80" s="18">
        <v>49816485</v>
      </c>
    </row>
    <row r="81" spans="13:13" x14ac:dyDescent="0.25">
      <c r="M81" s="20"/>
    </row>
  </sheetData>
  <mergeCells count="19">
    <mergeCell ref="H4:H5"/>
    <mergeCell ref="I4:I5"/>
    <mergeCell ref="J4:J5"/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topLeftCell="A18" workbookViewId="0">
      <selection activeCell="D33" sqref="D33"/>
    </sheetView>
  </sheetViews>
  <sheetFormatPr defaultRowHeight="15" x14ac:dyDescent="0.25"/>
  <cols>
    <col min="1" max="1" width="49.42578125" bestFit="1" customWidth="1"/>
    <col min="2" max="2" width="15" customWidth="1"/>
    <col min="3" max="3" width="12.5703125" customWidth="1"/>
    <col min="4" max="4" width="11.7109375" customWidth="1"/>
    <col min="5" max="5" width="12.140625" customWidth="1"/>
    <col min="6" max="6" width="12.7109375" customWidth="1"/>
  </cols>
  <sheetData>
    <row r="1" spans="1:20" x14ac:dyDescent="0.25">
      <c r="A1" s="135" t="s">
        <v>141</v>
      </c>
      <c r="B1" s="136"/>
      <c r="C1" s="136"/>
      <c r="D1" s="136"/>
      <c r="E1" s="136"/>
      <c r="F1" s="137"/>
    </row>
    <row r="2" spans="1:20" ht="45" x14ac:dyDescent="0.25">
      <c r="A2" s="23" t="s">
        <v>2</v>
      </c>
      <c r="B2" s="24" t="s">
        <v>118</v>
      </c>
      <c r="C2" s="24" t="s">
        <v>119</v>
      </c>
      <c r="D2" s="24" t="s">
        <v>120</v>
      </c>
      <c r="E2" s="24" t="s">
        <v>121</v>
      </c>
      <c r="F2" s="24" t="s">
        <v>122</v>
      </c>
    </row>
    <row r="3" spans="1:20" x14ac:dyDescent="0.25">
      <c r="A3" s="35" t="s">
        <v>96</v>
      </c>
      <c r="B3" s="30">
        <v>161321</v>
      </c>
      <c r="C3" s="30">
        <v>14205813</v>
      </c>
      <c r="D3" s="67"/>
      <c r="E3" s="30">
        <v>5395</v>
      </c>
      <c r="F3" s="30">
        <v>553894</v>
      </c>
      <c r="N3" s="99"/>
      <c r="O3" s="99"/>
      <c r="P3" s="99"/>
      <c r="Q3" s="99"/>
      <c r="R3" s="99"/>
      <c r="S3" s="99"/>
      <c r="T3" s="99"/>
    </row>
    <row r="4" spans="1:20" x14ac:dyDescent="0.25">
      <c r="A4" s="36" t="s">
        <v>39</v>
      </c>
      <c r="B4" s="31">
        <v>5925</v>
      </c>
      <c r="C4" s="31">
        <v>570355</v>
      </c>
      <c r="D4" s="58"/>
      <c r="E4" s="31">
        <v>1148</v>
      </c>
      <c r="F4" s="31">
        <v>118320</v>
      </c>
      <c r="N4" s="99"/>
      <c r="O4" s="99"/>
      <c r="P4" s="99"/>
      <c r="Q4" s="99"/>
      <c r="R4" s="99"/>
      <c r="S4" s="99"/>
      <c r="T4" s="99"/>
    </row>
    <row r="5" spans="1:20" x14ac:dyDescent="0.25">
      <c r="A5" s="38" t="s">
        <v>3</v>
      </c>
      <c r="B5" s="28">
        <v>278</v>
      </c>
      <c r="C5" s="28">
        <v>38267</v>
      </c>
      <c r="D5" s="33"/>
      <c r="E5" s="28">
        <v>243</v>
      </c>
      <c r="F5" s="28">
        <v>32934</v>
      </c>
      <c r="N5" s="99"/>
      <c r="O5" s="99"/>
      <c r="P5" s="99"/>
      <c r="Q5" s="99"/>
      <c r="R5" s="99"/>
      <c r="S5" s="99"/>
      <c r="T5" s="99"/>
    </row>
    <row r="6" spans="1:20" x14ac:dyDescent="0.25">
      <c r="A6" s="40" t="s">
        <v>97</v>
      </c>
      <c r="B6" s="28">
        <v>76</v>
      </c>
      <c r="C6" s="28">
        <v>8321</v>
      </c>
      <c r="D6" s="33">
        <v>0.97</v>
      </c>
      <c r="E6" s="28">
        <v>74</v>
      </c>
      <c r="F6" s="28">
        <v>8069</v>
      </c>
      <c r="N6" s="99"/>
      <c r="O6" s="99"/>
      <c r="P6" s="99"/>
      <c r="Q6" s="99"/>
      <c r="R6" s="99"/>
      <c r="S6" s="99"/>
      <c r="T6" s="99"/>
    </row>
    <row r="7" spans="1:20" x14ac:dyDescent="0.25">
      <c r="A7" s="40" t="s">
        <v>6</v>
      </c>
      <c r="B7" s="28">
        <v>72</v>
      </c>
      <c r="C7" s="28">
        <v>12191</v>
      </c>
      <c r="D7" s="33">
        <v>0.79700000000000004</v>
      </c>
      <c r="E7" s="28">
        <v>58</v>
      </c>
      <c r="F7" s="28">
        <v>9719</v>
      </c>
      <c r="N7" s="99"/>
      <c r="O7" s="99"/>
      <c r="P7" s="99"/>
      <c r="Q7" s="99"/>
      <c r="R7" s="99"/>
      <c r="S7" s="99"/>
      <c r="T7" s="99"/>
    </row>
    <row r="8" spans="1:20" x14ac:dyDescent="0.25">
      <c r="A8" s="40" t="s">
        <v>5</v>
      </c>
      <c r="B8" s="28">
        <v>34</v>
      </c>
      <c r="C8" s="28">
        <v>4904</v>
      </c>
      <c r="D8" s="33">
        <v>0.51500000000000001</v>
      </c>
      <c r="E8" s="28">
        <v>18</v>
      </c>
      <c r="F8" s="28">
        <v>2526</v>
      </c>
      <c r="N8" s="99"/>
      <c r="O8" s="99"/>
      <c r="P8" s="99"/>
      <c r="Q8" s="99"/>
      <c r="R8" s="99"/>
      <c r="S8" s="99"/>
      <c r="T8" s="99"/>
    </row>
    <row r="9" spans="1:20" x14ac:dyDescent="0.25">
      <c r="A9" s="40" t="s">
        <v>4</v>
      </c>
      <c r="B9" s="28">
        <v>95</v>
      </c>
      <c r="C9" s="28">
        <v>12851</v>
      </c>
      <c r="D9" s="33">
        <v>0.98199999999999998</v>
      </c>
      <c r="E9" s="28">
        <v>94</v>
      </c>
      <c r="F9" s="28">
        <v>12620</v>
      </c>
      <c r="N9" s="99"/>
      <c r="O9" s="99"/>
      <c r="P9" s="99"/>
      <c r="Q9" s="99"/>
      <c r="R9" s="99"/>
      <c r="S9" s="99"/>
      <c r="T9" s="99"/>
    </row>
    <row r="10" spans="1:20" x14ac:dyDescent="0.25">
      <c r="A10" s="38" t="s">
        <v>7</v>
      </c>
      <c r="B10" s="28">
        <v>174</v>
      </c>
      <c r="C10" s="28">
        <v>8631</v>
      </c>
      <c r="D10" s="33">
        <v>0.90700000000000003</v>
      </c>
      <c r="E10" s="28">
        <v>157</v>
      </c>
      <c r="F10" s="28">
        <v>7826</v>
      </c>
      <c r="N10" s="99"/>
      <c r="O10" s="99"/>
      <c r="P10" s="99"/>
      <c r="Q10" s="99"/>
      <c r="R10" s="99"/>
      <c r="S10" s="99"/>
      <c r="T10" s="99"/>
    </row>
    <row r="11" spans="1:20" x14ac:dyDescent="0.25">
      <c r="A11" s="38" t="s">
        <v>55</v>
      </c>
      <c r="B11" s="28">
        <v>2184</v>
      </c>
      <c r="C11" s="28">
        <v>316544</v>
      </c>
      <c r="D11" s="33"/>
      <c r="E11" s="28">
        <v>605</v>
      </c>
      <c r="F11" s="28">
        <v>67702</v>
      </c>
      <c r="N11" s="99"/>
      <c r="O11" s="99"/>
      <c r="P11" s="99"/>
      <c r="Q11" s="99"/>
      <c r="R11" s="99"/>
      <c r="S11" s="99"/>
      <c r="T11" s="99"/>
    </row>
    <row r="12" spans="1:20" x14ac:dyDescent="0.25">
      <c r="A12" s="40" t="s">
        <v>8</v>
      </c>
      <c r="B12" s="28">
        <v>494</v>
      </c>
      <c r="C12" s="28">
        <v>59126</v>
      </c>
      <c r="D12" s="33">
        <v>0.42799999999999999</v>
      </c>
      <c r="E12" s="28">
        <v>211</v>
      </c>
      <c r="F12" s="28">
        <v>25276</v>
      </c>
      <c r="N12" s="99"/>
      <c r="O12" s="99"/>
      <c r="P12" s="99"/>
      <c r="Q12" s="99"/>
      <c r="R12" s="99"/>
      <c r="S12" s="99"/>
      <c r="T12" s="99"/>
    </row>
    <row r="13" spans="1:20" x14ac:dyDescent="0.25">
      <c r="A13" s="40" t="s">
        <v>9</v>
      </c>
      <c r="B13" s="28">
        <v>208</v>
      </c>
      <c r="C13" s="28">
        <v>24028</v>
      </c>
      <c r="D13" s="33">
        <v>0.73699999999999999</v>
      </c>
      <c r="E13" s="28">
        <v>153</v>
      </c>
      <c r="F13" s="28">
        <v>17719</v>
      </c>
      <c r="N13" s="99"/>
      <c r="O13" s="99"/>
      <c r="P13" s="99"/>
      <c r="Q13" s="99"/>
      <c r="R13" s="99"/>
      <c r="S13" s="99"/>
      <c r="T13" s="99"/>
    </row>
    <row r="14" spans="1:20" x14ac:dyDescent="0.25">
      <c r="A14" s="40" t="s">
        <v>10</v>
      </c>
      <c r="B14" s="28">
        <v>24</v>
      </c>
      <c r="C14" s="28">
        <v>3084</v>
      </c>
      <c r="D14" s="33">
        <v>0.93500000000000005</v>
      </c>
      <c r="E14" s="28">
        <v>23</v>
      </c>
      <c r="F14" s="28">
        <v>2883</v>
      </c>
      <c r="N14" s="99"/>
      <c r="O14" s="99"/>
      <c r="P14" s="99"/>
      <c r="Q14" s="99"/>
      <c r="R14" s="99"/>
      <c r="S14" s="99"/>
      <c r="T14" s="99"/>
    </row>
    <row r="15" spans="1:20" x14ac:dyDescent="0.25">
      <c r="A15" s="40" t="s">
        <v>11</v>
      </c>
      <c r="B15" s="28">
        <v>43</v>
      </c>
      <c r="C15" s="28">
        <v>4884</v>
      </c>
      <c r="D15" s="33">
        <v>0.99399999999999999</v>
      </c>
      <c r="E15" s="28">
        <v>42</v>
      </c>
      <c r="F15" s="28">
        <v>4854</v>
      </c>
      <c r="N15" s="99"/>
      <c r="O15" s="99"/>
      <c r="P15" s="99"/>
      <c r="Q15" s="99"/>
      <c r="R15" s="99"/>
      <c r="S15" s="99"/>
      <c r="T15" s="99"/>
    </row>
    <row r="16" spans="1:20" x14ac:dyDescent="0.25">
      <c r="A16" s="40" t="s">
        <v>14</v>
      </c>
      <c r="B16" s="28">
        <v>29</v>
      </c>
      <c r="C16" s="28">
        <v>2922</v>
      </c>
      <c r="D16" s="33">
        <v>0.99299999999999999</v>
      </c>
      <c r="E16" s="28">
        <v>28</v>
      </c>
      <c r="F16" s="28">
        <v>2901</v>
      </c>
      <c r="N16" s="99"/>
      <c r="O16" s="99"/>
      <c r="P16" s="99"/>
      <c r="Q16" s="99"/>
      <c r="R16" s="99"/>
      <c r="S16" s="99"/>
      <c r="T16" s="99"/>
    </row>
    <row r="17" spans="1:20" x14ac:dyDescent="0.25">
      <c r="A17" s="40" t="s">
        <v>12</v>
      </c>
      <c r="B17" s="28">
        <v>67</v>
      </c>
      <c r="C17" s="28">
        <v>5940</v>
      </c>
      <c r="D17" s="33">
        <v>0.98499999999999999</v>
      </c>
      <c r="E17" s="28">
        <v>66</v>
      </c>
      <c r="F17" s="28">
        <v>5852</v>
      </c>
      <c r="N17" s="99"/>
      <c r="O17" s="99"/>
      <c r="P17" s="99"/>
      <c r="Q17" s="99"/>
      <c r="R17" s="99"/>
      <c r="S17" s="99"/>
      <c r="T17" s="99"/>
    </row>
    <row r="18" spans="1:20" x14ac:dyDescent="0.25">
      <c r="A18" s="40" t="s">
        <v>13</v>
      </c>
      <c r="B18" s="28">
        <v>1253</v>
      </c>
      <c r="C18" s="28">
        <v>211081</v>
      </c>
      <c r="D18" s="33">
        <v>1.7000000000000001E-2</v>
      </c>
      <c r="E18" s="28">
        <v>22</v>
      </c>
      <c r="F18" s="28">
        <v>3644</v>
      </c>
      <c r="N18" s="99"/>
      <c r="O18" s="99"/>
      <c r="P18" s="99"/>
      <c r="Q18" s="99"/>
      <c r="R18" s="99"/>
      <c r="S18" s="99"/>
      <c r="T18" s="99"/>
    </row>
    <row r="19" spans="1:20" x14ac:dyDescent="0.25">
      <c r="A19" s="40" t="s">
        <v>16</v>
      </c>
      <c r="B19" s="28">
        <v>49</v>
      </c>
      <c r="C19" s="28">
        <v>3146</v>
      </c>
      <c r="D19" s="33">
        <v>0.98699999999999999</v>
      </c>
      <c r="E19" s="28">
        <v>48</v>
      </c>
      <c r="F19" s="28">
        <v>3105</v>
      </c>
      <c r="N19" s="99"/>
      <c r="O19" s="99"/>
      <c r="P19" s="99"/>
      <c r="Q19" s="99"/>
      <c r="R19" s="99"/>
      <c r="S19" s="99"/>
      <c r="T19" s="99"/>
    </row>
    <row r="20" spans="1:20" x14ac:dyDescent="0.25">
      <c r="A20" s="40" t="s">
        <v>15</v>
      </c>
      <c r="B20" s="28">
        <v>19</v>
      </c>
      <c r="C20" s="28">
        <v>2333</v>
      </c>
      <c r="D20" s="33">
        <v>0.629</v>
      </c>
      <c r="E20" s="28">
        <v>12</v>
      </c>
      <c r="F20" s="28">
        <v>1468</v>
      </c>
      <c r="N20" s="99"/>
      <c r="O20" s="99"/>
      <c r="P20" s="99"/>
      <c r="Q20" s="99"/>
      <c r="R20" s="99"/>
      <c r="S20" s="99"/>
      <c r="T20" s="99"/>
    </row>
    <row r="21" spans="1:20" x14ac:dyDescent="0.25">
      <c r="A21" s="38" t="s">
        <v>17</v>
      </c>
      <c r="B21" s="28">
        <v>129</v>
      </c>
      <c r="C21" s="28">
        <v>10452</v>
      </c>
      <c r="D21" s="33">
        <v>0.41899999999999998</v>
      </c>
      <c r="E21" s="28">
        <v>54</v>
      </c>
      <c r="F21" s="28">
        <v>4378</v>
      </c>
      <c r="N21" s="99"/>
      <c r="O21" s="99"/>
      <c r="P21" s="99"/>
      <c r="Q21" s="99"/>
      <c r="R21" s="99"/>
      <c r="S21" s="99"/>
      <c r="T21" s="99"/>
    </row>
    <row r="22" spans="1:20" x14ac:dyDescent="0.25">
      <c r="A22" s="38" t="s">
        <v>18</v>
      </c>
      <c r="B22" s="28">
        <v>3160</v>
      </c>
      <c r="C22" s="28">
        <v>196460</v>
      </c>
      <c r="D22" s="33">
        <v>2.8000000000000001E-2</v>
      </c>
      <c r="E22" s="28">
        <v>88</v>
      </c>
      <c r="F22" s="28">
        <v>5479</v>
      </c>
      <c r="N22" s="99"/>
      <c r="O22" s="99"/>
      <c r="P22" s="99"/>
      <c r="Q22" s="99"/>
      <c r="R22" s="99"/>
      <c r="S22" s="99"/>
      <c r="T22" s="99"/>
    </row>
    <row r="23" spans="1:20" x14ac:dyDescent="0.25">
      <c r="A23" s="36" t="s">
        <v>61</v>
      </c>
      <c r="B23" s="31">
        <v>50899</v>
      </c>
      <c r="C23" s="31">
        <v>3858255</v>
      </c>
      <c r="D23" s="58"/>
      <c r="E23" s="31">
        <v>4088</v>
      </c>
      <c r="F23" s="31">
        <v>420600</v>
      </c>
      <c r="N23" s="99"/>
      <c r="O23" s="99"/>
      <c r="P23" s="99"/>
      <c r="Q23" s="99"/>
      <c r="R23" s="99"/>
      <c r="S23" s="99"/>
      <c r="T23" s="99"/>
    </row>
    <row r="24" spans="1:20" x14ac:dyDescent="0.25">
      <c r="A24" s="38" t="s">
        <v>62</v>
      </c>
      <c r="B24" s="28">
        <v>21558</v>
      </c>
      <c r="C24" s="28">
        <v>1447942</v>
      </c>
      <c r="D24" s="33"/>
      <c r="E24" s="28">
        <v>1676</v>
      </c>
      <c r="F24" s="28">
        <v>114957</v>
      </c>
      <c r="N24" s="99"/>
      <c r="O24" s="99"/>
      <c r="P24" s="99"/>
      <c r="Q24" s="99"/>
      <c r="R24" s="99"/>
      <c r="S24" s="99"/>
      <c r="T24" s="99"/>
    </row>
    <row r="25" spans="1:20" x14ac:dyDescent="0.25">
      <c r="A25" s="40" t="s">
        <v>19</v>
      </c>
      <c r="B25" s="28">
        <v>94</v>
      </c>
      <c r="C25" s="28">
        <v>7937</v>
      </c>
      <c r="D25" s="33">
        <v>0.22800000000000001</v>
      </c>
      <c r="E25" s="28">
        <v>21</v>
      </c>
      <c r="F25" s="28">
        <v>1806</v>
      </c>
      <c r="N25" s="99"/>
      <c r="O25" s="99"/>
      <c r="P25" s="99"/>
      <c r="Q25" s="99"/>
      <c r="R25" s="99"/>
      <c r="S25" s="99"/>
      <c r="T25" s="99"/>
    </row>
    <row r="26" spans="1:20" x14ac:dyDescent="0.25">
      <c r="A26" s="40" t="s">
        <v>31</v>
      </c>
      <c r="B26" s="28">
        <v>456</v>
      </c>
      <c r="C26" s="28">
        <v>21806</v>
      </c>
      <c r="D26" s="33">
        <v>3.7999999999999999E-2</v>
      </c>
      <c r="E26" s="28">
        <v>18</v>
      </c>
      <c r="F26" s="28">
        <v>838</v>
      </c>
      <c r="N26" s="99"/>
      <c r="O26" s="99"/>
      <c r="P26" s="99"/>
      <c r="Q26" s="99"/>
      <c r="R26" s="99"/>
      <c r="S26" s="99"/>
      <c r="T26" s="99"/>
    </row>
    <row r="27" spans="1:20" x14ac:dyDescent="0.25">
      <c r="A27" s="40" t="s">
        <v>32</v>
      </c>
      <c r="B27" s="28">
        <v>1291</v>
      </c>
      <c r="C27" s="28">
        <v>59851</v>
      </c>
      <c r="D27" s="33">
        <v>1.4999999999999999E-2</v>
      </c>
      <c r="E27" s="28">
        <v>19</v>
      </c>
      <c r="F27" s="28">
        <v>885</v>
      </c>
      <c r="N27" s="99"/>
      <c r="O27" s="99"/>
      <c r="P27" s="99"/>
      <c r="Q27" s="99"/>
      <c r="R27" s="99"/>
      <c r="S27" s="99"/>
      <c r="T27" s="99"/>
    </row>
    <row r="28" spans="1:20" x14ac:dyDescent="0.25">
      <c r="A28" s="40" t="s">
        <v>33</v>
      </c>
      <c r="B28" s="28">
        <v>19371</v>
      </c>
      <c r="C28" s="28">
        <v>1333965</v>
      </c>
      <c r="D28" s="33">
        <v>8.3000000000000004E-2</v>
      </c>
      <c r="E28" s="28">
        <v>1608</v>
      </c>
      <c r="F28" s="28">
        <v>110756</v>
      </c>
      <c r="N28" s="99"/>
      <c r="O28" s="99"/>
      <c r="P28" s="99"/>
      <c r="Q28" s="99"/>
      <c r="R28" s="99"/>
      <c r="S28" s="99"/>
      <c r="T28" s="99"/>
    </row>
    <row r="29" spans="1:20" x14ac:dyDescent="0.25">
      <c r="A29" s="40" t="s">
        <v>20</v>
      </c>
      <c r="B29" s="28">
        <v>346</v>
      </c>
      <c r="C29" s="28">
        <v>24382</v>
      </c>
      <c r="D29" s="33">
        <v>2.8000000000000001E-2</v>
      </c>
      <c r="E29" s="28">
        <v>10</v>
      </c>
      <c r="F29" s="28">
        <v>672</v>
      </c>
      <c r="N29" s="99"/>
      <c r="O29" s="99"/>
      <c r="P29" s="99"/>
      <c r="Q29" s="99"/>
      <c r="R29" s="99"/>
      <c r="S29" s="99"/>
      <c r="T29" s="99"/>
    </row>
    <row r="30" spans="1:20" x14ac:dyDescent="0.25">
      <c r="A30" s="38" t="s">
        <v>76</v>
      </c>
      <c r="B30" s="28">
        <v>2298</v>
      </c>
      <c r="C30" s="28">
        <v>406748</v>
      </c>
      <c r="D30" s="33"/>
      <c r="E30" s="28">
        <v>1311</v>
      </c>
      <c r="F30" s="28">
        <v>225118</v>
      </c>
      <c r="N30" s="99"/>
      <c r="O30" s="99"/>
      <c r="P30" s="99"/>
      <c r="Q30" s="99"/>
      <c r="R30" s="99"/>
      <c r="S30" s="99"/>
      <c r="T30" s="99"/>
    </row>
    <row r="31" spans="1:20" x14ac:dyDescent="0.25">
      <c r="A31" s="40" t="s">
        <v>21</v>
      </c>
      <c r="B31" s="28">
        <v>856</v>
      </c>
      <c r="C31" s="28">
        <v>174100</v>
      </c>
      <c r="D31" s="33">
        <v>0.315</v>
      </c>
      <c r="E31" s="28">
        <v>269</v>
      </c>
      <c r="F31" s="28">
        <v>54774</v>
      </c>
      <c r="N31" s="99"/>
      <c r="O31" s="99"/>
      <c r="P31" s="99"/>
      <c r="Q31" s="99"/>
      <c r="R31" s="99"/>
      <c r="S31" s="99"/>
      <c r="T31" s="99"/>
    </row>
    <row r="32" spans="1:20" x14ac:dyDescent="0.25">
      <c r="A32" s="40" t="s">
        <v>22</v>
      </c>
      <c r="B32" s="28">
        <v>363</v>
      </c>
      <c r="C32" s="28">
        <v>36664</v>
      </c>
      <c r="D32" s="33">
        <v>0.97799999999999998</v>
      </c>
      <c r="E32" s="28">
        <v>355</v>
      </c>
      <c r="F32" s="28">
        <v>35871</v>
      </c>
      <c r="N32" s="99"/>
      <c r="O32" s="99"/>
      <c r="P32" s="99"/>
      <c r="Q32" s="99"/>
      <c r="R32" s="99"/>
      <c r="S32" s="99"/>
      <c r="T32" s="99"/>
    </row>
    <row r="33" spans="1:20" x14ac:dyDescent="0.25">
      <c r="A33" s="40" t="s">
        <v>23</v>
      </c>
      <c r="B33" s="28">
        <v>19</v>
      </c>
      <c r="C33" s="28">
        <v>3146</v>
      </c>
      <c r="D33" s="33">
        <v>0.99099999999999999</v>
      </c>
      <c r="E33" s="28">
        <v>19</v>
      </c>
      <c r="F33" s="28">
        <v>3119</v>
      </c>
      <c r="N33" s="99"/>
      <c r="O33" s="99"/>
      <c r="P33" s="99"/>
      <c r="Q33" s="99"/>
      <c r="R33" s="99"/>
      <c r="S33" s="99"/>
      <c r="T33" s="99"/>
    </row>
    <row r="34" spans="1:20" x14ac:dyDescent="0.25">
      <c r="A34" s="40" t="s">
        <v>24</v>
      </c>
      <c r="B34" s="28">
        <v>698</v>
      </c>
      <c r="C34" s="28">
        <v>97660</v>
      </c>
      <c r="D34" s="33">
        <v>0.51400000000000001</v>
      </c>
      <c r="E34" s="28">
        <v>359</v>
      </c>
      <c r="F34" s="28">
        <v>50208</v>
      </c>
      <c r="N34" s="99"/>
      <c r="O34" s="99"/>
      <c r="P34" s="99"/>
      <c r="Q34" s="99"/>
      <c r="R34" s="99"/>
      <c r="S34" s="99"/>
      <c r="T34" s="99"/>
    </row>
    <row r="35" spans="1:20" x14ac:dyDescent="0.25">
      <c r="A35" s="40" t="s">
        <v>25</v>
      </c>
      <c r="B35" s="28">
        <v>363</v>
      </c>
      <c r="C35" s="28">
        <v>95179</v>
      </c>
      <c r="D35" s="33">
        <v>0.85299999999999998</v>
      </c>
      <c r="E35" s="28">
        <v>309</v>
      </c>
      <c r="F35" s="28">
        <v>81146</v>
      </c>
      <c r="N35" s="99"/>
      <c r="O35" s="99"/>
      <c r="P35" s="99"/>
      <c r="Q35" s="99"/>
      <c r="R35" s="99"/>
      <c r="S35" s="99"/>
      <c r="T35" s="99"/>
    </row>
    <row r="36" spans="1:20" x14ac:dyDescent="0.25">
      <c r="A36" s="38" t="s">
        <v>98</v>
      </c>
      <c r="B36" s="28">
        <v>832</v>
      </c>
      <c r="C36" s="28">
        <v>68314</v>
      </c>
      <c r="D36" s="33"/>
      <c r="E36" s="28">
        <v>138</v>
      </c>
      <c r="F36" s="28">
        <v>12067</v>
      </c>
      <c r="N36" s="99"/>
      <c r="O36" s="99"/>
      <c r="P36" s="99"/>
      <c r="Q36" s="99"/>
      <c r="R36" s="99"/>
      <c r="S36" s="99"/>
      <c r="T36" s="99"/>
    </row>
    <row r="37" spans="1:20" x14ac:dyDescent="0.25">
      <c r="A37" s="40" t="s">
        <v>27</v>
      </c>
      <c r="B37" s="28">
        <v>20</v>
      </c>
      <c r="C37" s="28">
        <v>2210</v>
      </c>
      <c r="D37" s="33">
        <v>0.90300000000000002</v>
      </c>
      <c r="E37" s="28">
        <v>18</v>
      </c>
      <c r="F37" s="28">
        <v>1997</v>
      </c>
      <c r="N37" s="99"/>
      <c r="O37" s="99"/>
      <c r="P37" s="99"/>
      <c r="Q37" s="99"/>
      <c r="R37" s="99"/>
      <c r="S37" s="99"/>
      <c r="T37" s="99"/>
    </row>
    <row r="38" spans="1:20" x14ac:dyDescent="0.25">
      <c r="A38" s="40" t="s">
        <v>26</v>
      </c>
      <c r="B38" s="28">
        <v>371</v>
      </c>
      <c r="C38" s="28">
        <v>26732</v>
      </c>
      <c r="D38" s="33">
        <v>0.13800000000000001</v>
      </c>
      <c r="E38" s="28">
        <v>51</v>
      </c>
      <c r="F38" s="28">
        <v>3694</v>
      </c>
      <c r="N38" s="99"/>
      <c r="O38" s="99"/>
      <c r="P38" s="99"/>
      <c r="Q38" s="99"/>
      <c r="R38" s="99"/>
      <c r="S38" s="99"/>
      <c r="T38" s="99"/>
    </row>
    <row r="39" spans="1:20" x14ac:dyDescent="0.25">
      <c r="A39" s="40" t="s">
        <v>28</v>
      </c>
      <c r="B39" s="28">
        <v>9</v>
      </c>
      <c r="C39" s="28">
        <v>1095</v>
      </c>
      <c r="D39" s="33">
        <v>0.93200000000000005</v>
      </c>
      <c r="E39" s="28">
        <v>8</v>
      </c>
      <c r="F39" s="28">
        <v>1021</v>
      </c>
      <c r="N39" s="99"/>
      <c r="O39" s="99"/>
      <c r="P39" s="99"/>
      <c r="Q39" s="99"/>
      <c r="R39" s="99"/>
      <c r="S39" s="99"/>
      <c r="T39" s="99"/>
    </row>
    <row r="40" spans="1:20" x14ac:dyDescent="0.25">
      <c r="A40" s="40" t="s">
        <v>29</v>
      </c>
      <c r="B40" s="28">
        <v>246</v>
      </c>
      <c r="C40" s="28">
        <v>21391</v>
      </c>
      <c r="D40" s="33">
        <v>0.14000000000000001</v>
      </c>
      <c r="E40" s="28">
        <v>34</v>
      </c>
      <c r="F40" s="28">
        <v>3003</v>
      </c>
      <c r="N40" s="99"/>
      <c r="O40" s="99"/>
      <c r="P40" s="99"/>
      <c r="Q40" s="99"/>
      <c r="R40" s="99"/>
      <c r="S40" s="99"/>
      <c r="T40" s="99"/>
    </row>
    <row r="41" spans="1:20" x14ac:dyDescent="0.25">
      <c r="A41" s="40" t="s">
        <v>30</v>
      </c>
      <c r="B41" s="28">
        <v>186</v>
      </c>
      <c r="C41" s="28">
        <v>16886</v>
      </c>
      <c r="D41" s="33">
        <v>0.13900000000000001</v>
      </c>
      <c r="E41" s="28">
        <v>26</v>
      </c>
      <c r="F41" s="28">
        <v>2352</v>
      </c>
      <c r="N41" s="99"/>
      <c r="O41" s="99"/>
      <c r="P41" s="99"/>
      <c r="Q41" s="99"/>
      <c r="R41" s="99"/>
      <c r="S41" s="99"/>
      <c r="T41" s="99"/>
    </row>
    <row r="42" spans="1:20" x14ac:dyDescent="0.25">
      <c r="A42" s="38" t="s">
        <v>34</v>
      </c>
      <c r="B42" s="28">
        <v>666</v>
      </c>
      <c r="C42" s="28">
        <v>60170</v>
      </c>
      <c r="D42" s="33">
        <v>0.218</v>
      </c>
      <c r="E42" s="28">
        <v>145</v>
      </c>
      <c r="F42" s="28">
        <v>13132</v>
      </c>
      <c r="N42" s="99"/>
      <c r="O42" s="99"/>
      <c r="P42" s="99"/>
      <c r="Q42" s="99"/>
      <c r="R42" s="99"/>
      <c r="S42" s="99"/>
      <c r="T42" s="99"/>
    </row>
    <row r="43" spans="1:20" x14ac:dyDescent="0.25">
      <c r="A43" s="56" t="s">
        <v>86</v>
      </c>
      <c r="B43" s="31">
        <v>104497</v>
      </c>
      <c r="C43" s="31">
        <v>9777203</v>
      </c>
      <c r="D43" s="58"/>
      <c r="E43" s="31">
        <v>160</v>
      </c>
      <c r="F43" s="31">
        <v>14974</v>
      </c>
      <c r="N43" s="99"/>
      <c r="O43" s="99"/>
      <c r="P43" s="99"/>
      <c r="Q43" s="99"/>
      <c r="R43" s="99"/>
      <c r="S43" s="99"/>
      <c r="T43" s="99"/>
    </row>
    <row r="44" spans="1:20" x14ac:dyDescent="0.25">
      <c r="A44" s="38" t="s">
        <v>35</v>
      </c>
      <c r="B44" s="28">
        <v>9874</v>
      </c>
      <c r="C44" s="28">
        <v>1070335</v>
      </c>
      <c r="D44" s="33">
        <v>2.4E-2</v>
      </c>
      <c r="E44" s="28">
        <v>234</v>
      </c>
      <c r="F44" s="28">
        <v>25358</v>
      </c>
      <c r="N44" s="99"/>
      <c r="O44" s="99"/>
      <c r="P44" s="99"/>
      <c r="Q44" s="99"/>
      <c r="R44" s="99"/>
      <c r="S44" s="99"/>
      <c r="T44" s="99"/>
    </row>
    <row r="45" spans="1:20" x14ac:dyDescent="0.25">
      <c r="A45" s="38" t="s">
        <v>36</v>
      </c>
      <c r="B45" s="28">
        <v>15669</v>
      </c>
      <c r="C45" s="28">
        <v>804744</v>
      </c>
      <c r="D45" s="33">
        <v>3.6999999999999998E-2</v>
      </c>
      <c r="E45" s="28">
        <v>584</v>
      </c>
      <c r="F45" s="28">
        <v>29968</v>
      </c>
      <c r="N45" s="99"/>
      <c r="O45" s="99"/>
      <c r="P45" s="99"/>
      <c r="Q45" s="99"/>
      <c r="R45" s="99"/>
      <c r="S45" s="99"/>
      <c r="T45" s="99"/>
    </row>
    <row r="46" spans="1:20" x14ac:dyDescent="0.25">
      <c r="A46" s="55" t="s">
        <v>37</v>
      </c>
      <c r="B46" s="96">
        <v>104497</v>
      </c>
      <c r="C46" s="96">
        <v>9777203</v>
      </c>
      <c r="D46" s="97">
        <v>2E-3</v>
      </c>
      <c r="E46" s="96">
        <v>160</v>
      </c>
      <c r="F46" s="96">
        <v>14974</v>
      </c>
      <c r="N46" s="99"/>
      <c r="O46" s="99"/>
      <c r="P46" s="99"/>
      <c r="Q46" s="99"/>
      <c r="R46" s="99"/>
      <c r="S46" s="99"/>
      <c r="T46" s="99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topLeftCell="A14" workbookViewId="0">
      <selection activeCell="C21" sqref="C21"/>
    </sheetView>
  </sheetViews>
  <sheetFormatPr defaultRowHeight="15" x14ac:dyDescent="0.25"/>
  <cols>
    <col min="1" max="1" width="46.42578125" customWidth="1"/>
    <col min="2" max="2" width="13" customWidth="1"/>
    <col min="3" max="3" width="13.140625" customWidth="1"/>
    <col min="4" max="4" width="12.28515625" customWidth="1"/>
  </cols>
  <sheetData>
    <row r="1" spans="1:4" x14ac:dyDescent="0.25">
      <c r="A1" s="138" t="s">
        <v>142</v>
      </c>
      <c r="B1" s="136"/>
      <c r="C1" s="136"/>
      <c r="D1" s="137"/>
    </row>
    <row r="2" spans="1:4" x14ac:dyDescent="0.25">
      <c r="A2" s="139" t="s">
        <v>123</v>
      </c>
      <c r="B2" s="140"/>
      <c r="C2" s="140"/>
      <c r="D2" s="141"/>
    </row>
    <row r="3" spans="1:4" ht="33.75" x14ac:dyDescent="0.25">
      <c r="A3" s="24" t="s">
        <v>2</v>
      </c>
      <c r="B3" s="26" t="s">
        <v>124</v>
      </c>
      <c r="C3" s="24" t="s">
        <v>125</v>
      </c>
      <c r="D3" s="26" t="s">
        <v>126</v>
      </c>
    </row>
    <row r="4" spans="1:4" x14ac:dyDescent="0.25">
      <c r="A4" s="35" t="s">
        <v>96</v>
      </c>
      <c r="B4" s="84">
        <v>5395</v>
      </c>
      <c r="C4" s="101"/>
      <c r="D4" s="83">
        <v>8675</v>
      </c>
    </row>
    <row r="5" spans="1:4" x14ac:dyDescent="0.25">
      <c r="A5" s="36" t="s">
        <v>39</v>
      </c>
      <c r="B5" s="84">
        <v>1148</v>
      </c>
      <c r="C5" s="102"/>
      <c r="D5" s="85">
        <v>1669</v>
      </c>
    </row>
    <row r="6" spans="1:4" x14ac:dyDescent="0.25">
      <c r="A6" s="38" t="s">
        <v>3</v>
      </c>
      <c r="B6" s="86">
        <v>243</v>
      </c>
      <c r="C6" s="103"/>
      <c r="D6" s="87">
        <v>358</v>
      </c>
    </row>
    <row r="7" spans="1:4" x14ac:dyDescent="0.25">
      <c r="A7" s="40" t="s">
        <v>97</v>
      </c>
      <c r="B7" s="86">
        <v>74</v>
      </c>
      <c r="C7" s="103">
        <v>1.419</v>
      </c>
      <c r="D7" s="87">
        <v>105</v>
      </c>
    </row>
    <row r="8" spans="1:4" x14ac:dyDescent="0.25">
      <c r="A8" s="40" t="s">
        <v>6</v>
      </c>
      <c r="B8" s="86">
        <v>58</v>
      </c>
      <c r="C8" s="103">
        <v>1.659</v>
      </c>
      <c r="D8" s="87">
        <v>96</v>
      </c>
    </row>
    <row r="9" spans="1:4" x14ac:dyDescent="0.25">
      <c r="A9" s="40" t="s">
        <v>5</v>
      </c>
      <c r="B9" s="86">
        <v>18</v>
      </c>
      <c r="C9" s="103">
        <v>1.659</v>
      </c>
      <c r="D9" s="87">
        <v>29</v>
      </c>
    </row>
    <row r="10" spans="1:4" x14ac:dyDescent="0.25">
      <c r="A10" s="40" t="s">
        <v>4</v>
      </c>
      <c r="B10" s="86">
        <v>94</v>
      </c>
      <c r="C10" s="103">
        <v>1.3740000000000001</v>
      </c>
      <c r="D10" s="87">
        <v>129</v>
      </c>
    </row>
    <row r="11" spans="1:4" x14ac:dyDescent="0.25">
      <c r="A11" s="38" t="s">
        <v>7</v>
      </c>
      <c r="B11" s="86">
        <v>157</v>
      </c>
      <c r="C11" s="103">
        <v>1.286</v>
      </c>
      <c r="D11" s="87">
        <v>202</v>
      </c>
    </row>
    <row r="12" spans="1:4" x14ac:dyDescent="0.25">
      <c r="A12" s="38" t="s">
        <v>55</v>
      </c>
      <c r="B12" s="86">
        <v>605</v>
      </c>
      <c r="C12" s="103"/>
      <c r="D12" s="87">
        <v>944</v>
      </c>
    </row>
    <row r="13" spans="1:4" x14ac:dyDescent="0.25">
      <c r="A13" s="40" t="s">
        <v>8</v>
      </c>
      <c r="B13" s="86">
        <v>211</v>
      </c>
      <c r="C13" s="103">
        <v>1.738</v>
      </c>
      <c r="D13" s="87">
        <v>367</v>
      </c>
    </row>
    <row r="14" spans="1:4" x14ac:dyDescent="0.25">
      <c r="A14" s="40" t="s">
        <v>9</v>
      </c>
      <c r="B14" s="86">
        <v>153</v>
      </c>
      <c r="C14" s="103">
        <v>1.6140000000000001</v>
      </c>
      <c r="D14" s="87">
        <v>247</v>
      </c>
    </row>
    <row r="15" spans="1:4" x14ac:dyDescent="0.25">
      <c r="A15" s="40" t="s">
        <v>10</v>
      </c>
      <c r="B15" s="86">
        <v>23</v>
      </c>
      <c r="C15" s="103">
        <v>1.6140000000000001</v>
      </c>
      <c r="D15" s="87">
        <v>37</v>
      </c>
    </row>
    <row r="16" spans="1:4" x14ac:dyDescent="0.25">
      <c r="A16" s="40" t="s">
        <v>11</v>
      </c>
      <c r="B16" s="86">
        <v>42</v>
      </c>
      <c r="C16" s="103">
        <v>1.32</v>
      </c>
      <c r="D16" s="87">
        <v>56</v>
      </c>
    </row>
    <row r="17" spans="1:4" x14ac:dyDescent="0.25">
      <c r="A17" s="40" t="s">
        <v>14</v>
      </c>
      <c r="B17" s="86">
        <v>28</v>
      </c>
      <c r="C17" s="103">
        <v>1.32</v>
      </c>
      <c r="D17" s="87">
        <v>37</v>
      </c>
    </row>
    <row r="18" spans="1:4" x14ac:dyDescent="0.25">
      <c r="A18" s="40" t="s">
        <v>12</v>
      </c>
      <c r="B18" s="86">
        <v>66</v>
      </c>
      <c r="C18" s="103">
        <v>1.32</v>
      </c>
      <c r="D18" s="87">
        <v>87</v>
      </c>
    </row>
    <row r="19" spans="1:4" x14ac:dyDescent="0.25">
      <c r="A19" s="40" t="s">
        <v>13</v>
      </c>
      <c r="B19" s="86">
        <v>22</v>
      </c>
      <c r="C19" s="103">
        <v>1.6060000000000001</v>
      </c>
      <c r="D19" s="87">
        <v>35</v>
      </c>
    </row>
    <row r="20" spans="1:4" x14ac:dyDescent="0.25">
      <c r="A20" s="40" t="s">
        <v>16</v>
      </c>
      <c r="B20" s="86">
        <v>48</v>
      </c>
      <c r="C20" s="103">
        <v>1.294</v>
      </c>
      <c r="D20" s="87">
        <v>63</v>
      </c>
    </row>
    <row r="21" spans="1:4" x14ac:dyDescent="0.25">
      <c r="A21" s="40" t="s">
        <v>15</v>
      </c>
      <c r="B21" s="86">
        <v>12</v>
      </c>
      <c r="C21" s="103">
        <v>1.32</v>
      </c>
      <c r="D21" s="87">
        <v>15</v>
      </c>
    </row>
    <row r="22" spans="1:4" x14ac:dyDescent="0.25">
      <c r="A22" s="38" t="s">
        <v>17</v>
      </c>
      <c r="B22" s="86">
        <v>54</v>
      </c>
      <c r="C22" s="103">
        <v>1.198</v>
      </c>
      <c r="D22" s="87">
        <v>65</v>
      </c>
    </row>
    <row r="23" spans="1:4" x14ac:dyDescent="0.25">
      <c r="A23" s="38" t="s">
        <v>18</v>
      </c>
      <c r="B23" s="86">
        <v>88</v>
      </c>
      <c r="C23" s="103">
        <v>1.133</v>
      </c>
      <c r="D23" s="87">
        <v>100</v>
      </c>
    </row>
    <row r="24" spans="1:4" x14ac:dyDescent="0.25">
      <c r="A24" s="36" t="s">
        <v>61</v>
      </c>
      <c r="B24" s="84">
        <v>4088</v>
      </c>
      <c r="C24" s="102"/>
      <c r="D24" s="85">
        <v>6684</v>
      </c>
    </row>
    <row r="25" spans="1:4" x14ac:dyDescent="0.25">
      <c r="A25" s="38" t="s">
        <v>62</v>
      </c>
      <c r="B25" s="86">
        <v>1676</v>
      </c>
      <c r="C25" s="103"/>
      <c r="D25" s="87">
        <v>1727</v>
      </c>
    </row>
    <row r="26" spans="1:4" x14ac:dyDescent="0.25">
      <c r="A26" s="40" t="s">
        <v>19</v>
      </c>
      <c r="B26" s="86">
        <v>21</v>
      </c>
      <c r="C26" s="103">
        <v>2.5409999999999999</v>
      </c>
      <c r="D26" s="87">
        <v>54</v>
      </c>
    </row>
    <row r="27" spans="1:4" x14ac:dyDescent="0.25">
      <c r="A27" s="40" t="s">
        <v>31</v>
      </c>
      <c r="B27" s="86">
        <v>18</v>
      </c>
      <c r="C27" s="103">
        <v>1.286</v>
      </c>
      <c r="D27" s="87">
        <v>23</v>
      </c>
    </row>
    <row r="28" spans="1:4" x14ac:dyDescent="0.25">
      <c r="A28" s="40" t="s">
        <v>32</v>
      </c>
      <c r="B28" s="86">
        <v>19</v>
      </c>
      <c r="C28" s="103">
        <v>1.238</v>
      </c>
      <c r="D28" s="87">
        <v>24</v>
      </c>
    </row>
    <row r="29" spans="1:4" x14ac:dyDescent="0.25">
      <c r="A29" s="40" t="s">
        <v>33</v>
      </c>
      <c r="B29" s="86">
        <v>1608</v>
      </c>
      <c r="C29" s="103">
        <v>1</v>
      </c>
      <c r="D29" s="87">
        <v>1608</v>
      </c>
    </row>
    <row r="30" spans="1:4" x14ac:dyDescent="0.25">
      <c r="A30" s="40" t="s">
        <v>20</v>
      </c>
      <c r="B30" s="86">
        <v>10</v>
      </c>
      <c r="C30" s="103">
        <v>1.9319999999999999</v>
      </c>
      <c r="D30" s="87">
        <v>18</v>
      </c>
    </row>
    <row r="31" spans="1:4" x14ac:dyDescent="0.25">
      <c r="A31" s="38" t="s">
        <v>76</v>
      </c>
      <c r="B31" s="86">
        <v>1311</v>
      </c>
      <c r="C31" s="103"/>
      <c r="D31" s="87">
        <v>3333</v>
      </c>
    </row>
    <row r="32" spans="1:4" x14ac:dyDescent="0.25">
      <c r="A32" s="40" t="s">
        <v>21</v>
      </c>
      <c r="B32" s="86">
        <v>269</v>
      </c>
      <c r="C32" s="103">
        <v>1.905</v>
      </c>
      <c r="D32" s="87">
        <v>513</v>
      </c>
    </row>
    <row r="33" spans="1:4" x14ac:dyDescent="0.25">
      <c r="A33" s="40" t="s">
        <v>22</v>
      </c>
      <c r="B33" s="86">
        <v>355</v>
      </c>
      <c r="C33" s="103">
        <v>1.546</v>
      </c>
      <c r="D33" s="87">
        <v>548</v>
      </c>
    </row>
    <row r="34" spans="1:4" x14ac:dyDescent="0.25">
      <c r="A34" s="40" t="s">
        <v>23</v>
      </c>
      <c r="B34" s="86">
        <v>19</v>
      </c>
      <c r="C34" s="103">
        <v>1.4530000000000001</v>
      </c>
      <c r="D34" s="87">
        <v>27</v>
      </c>
    </row>
    <row r="35" spans="1:4" x14ac:dyDescent="0.25">
      <c r="A35" s="40" t="s">
        <v>24</v>
      </c>
      <c r="B35" s="86">
        <v>359</v>
      </c>
      <c r="C35" s="103">
        <v>2.17</v>
      </c>
      <c r="D35" s="87">
        <v>779</v>
      </c>
    </row>
    <row r="36" spans="1:4" x14ac:dyDescent="0.25">
      <c r="A36" s="40" t="s">
        <v>25</v>
      </c>
      <c r="B36" s="86">
        <v>309</v>
      </c>
      <c r="C36" s="103">
        <v>4.742</v>
      </c>
      <c r="D36" s="87">
        <v>1466</v>
      </c>
    </row>
    <row r="37" spans="1:4" x14ac:dyDescent="0.25">
      <c r="A37" s="38" t="s">
        <v>98</v>
      </c>
      <c r="B37" s="86">
        <v>138</v>
      </c>
      <c r="C37" s="103"/>
      <c r="D37" s="87">
        <v>236</v>
      </c>
    </row>
    <row r="38" spans="1:4" x14ac:dyDescent="0.25">
      <c r="A38" s="40" t="s">
        <v>27</v>
      </c>
      <c r="B38" s="86">
        <v>18</v>
      </c>
      <c r="C38" s="103">
        <v>1.8919999999999999</v>
      </c>
      <c r="D38" s="87">
        <v>35</v>
      </c>
    </row>
    <row r="39" spans="1:4" x14ac:dyDescent="0.25">
      <c r="A39" s="40" t="s">
        <v>26</v>
      </c>
      <c r="B39" s="86">
        <v>51</v>
      </c>
      <c r="C39" s="103">
        <v>1.635</v>
      </c>
      <c r="D39" s="87">
        <v>84</v>
      </c>
    </row>
    <row r="40" spans="1:4" x14ac:dyDescent="0.25">
      <c r="A40" s="40" t="s">
        <v>28</v>
      </c>
      <c r="B40" s="86">
        <v>8</v>
      </c>
      <c r="C40" s="103">
        <v>1.8220000000000001</v>
      </c>
      <c r="D40" s="87">
        <v>15</v>
      </c>
    </row>
    <row r="41" spans="1:4" x14ac:dyDescent="0.25">
      <c r="A41" s="40" t="s">
        <v>29</v>
      </c>
      <c r="B41" s="86">
        <v>34</v>
      </c>
      <c r="C41" s="103">
        <v>1.7190000000000001</v>
      </c>
      <c r="D41" s="87">
        <v>59</v>
      </c>
    </row>
    <row r="42" spans="1:4" x14ac:dyDescent="0.25">
      <c r="A42" s="40" t="s">
        <v>30</v>
      </c>
      <c r="B42" s="86">
        <v>26</v>
      </c>
      <c r="C42" s="103">
        <v>1.6719999999999999</v>
      </c>
      <c r="D42" s="87">
        <v>43</v>
      </c>
    </row>
    <row r="43" spans="1:4" x14ac:dyDescent="0.25">
      <c r="A43" s="38" t="s">
        <v>34</v>
      </c>
      <c r="B43" s="86">
        <v>145</v>
      </c>
      <c r="C43" s="103">
        <v>1.462</v>
      </c>
      <c r="D43" s="87">
        <v>213</v>
      </c>
    </row>
    <row r="44" spans="1:4" x14ac:dyDescent="0.25">
      <c r="A44" s="56" t="s">
        <v>86</v>
      </c>
      <c r="B44" s="86">
        <v>160</v>
      </c>
      <c r="C44" s="103"/>
      <c r="D44" s="87">
        <v>322</v>
      </c>
    </row>
    <row r="45" spans="1:4" x14ac:dyDescent="0.25">
      <c r="A45" s="38" t="s">
        <v>35</v>
      </c>
      <c r="B45" s="86">
        <v>234</v>
      </c>
      <c r="C45" s="103">
        <v>1.889</v>
      </c>
      <c r="D45" s="87">
        <v>442</v>
      </c>
    </row>
    <row r="46" spans="1:4" x14ac:dyDescent="0.25">
      <c r="A46" s="38" t="s">
        <v>36</v>
      </c>
      <c r="B46" s="86">
        <v>584</v>
      </c>
      <c r="C46" s="103">
        <v>1.256</v>
      </c>
      <c r="D46" s="87">
        <v>733</v>
      </c>
    </row>
    <row r="47" spans="1:4" x14ac:dyDescent="0.25">
      <c r="A47" s="55" t="s">
        <v>37</v>
      </c>
      <c r="B47" s="88">
        <v>160</v>
      </c>
      <c r="C47" s="104">
        <v>2.0129999999999999</v>
      </c>
      <c r="D47" s="89">
        <v>322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2"/>
  <sheetViews>
    <sheetView workbookViewId="0">
      <selection activeCell="N11" sqref="N11"/>
    </sheetView>
  </sheetViews>
  <sheetFormatPr defaultRowHeight="15" x14ac:dyDescent="0.25"/>
  <cols>
    <col min="1" max="1" width="41.5703125" bestFit="1" customWidth="1"/>
    <col min="2" max="2" width="16" customWidth="1"/>
    <col min="3" max="3" width="10.7109375" customWidth="1"/>
    <col min="4" max="4" width="14.28515625" customWidth="1"/>
  </cols>
  <sheetData>
    <row r="1" spans="1:4" x14ac:dyDescent="0.25">
      <c r="A1" s="142" t="s">
        <v>143</v>
      </c>
      <c r="B1" s="143"/>
      <c r="C1" s="143"/>
      <c r="D1" s="144"/>
    </row>
    <row r="2" spans="1:4" x14ac:dyDescent="0.25">
      <c r="A2" s="145" t="s">
        <v>0</v>
      </c>
      <c r="B2" s="146"/>
      <c r="C2" s="146"/>
      <c r="D2" s="147"/>
    </row>
    <row r="3" spans="1:4" ht="46.5" customHeight="1" x14ac:dyDescent="0.25">
      <c r="A3" s="23" t="s">
        <v>101</v>
      </c>
      <c r="B3" s="26" t="s">
        <v>127</v>
      </c>
      <c r="C3" s="26" t="s">
        <v>128</v>
      </c>
      <c r="D3" s="26" t="s">
        <v>129</v>
      </c>
    </row>
    <row r="4" spans="1:4" x14ac:dyDescent="0.25">
      <c r="A4" s="35" t="s">
        <v>117</v>
      </c>
      <c r="B4" s="30">
        <v>2003102</v>
      </c>
      <c r="C4" s="67"/>
      <c r="D4" s="30">
        <v>3251621</v>
      </c>
    </row>
    <row r="5" spans="1:4" x14ac:dyDescent="0.25">
      <c r="A5" s="36" t="s">
        <v>39</v>
      </c>
      <c r="B5" s="31">
        <v>1012866</v>
      </c>
      <c r="C5" s="58"/>
      <c r="D5" s="31">
        <v>1616972</v>
      </c>
    </row>
    <row r="6" spans="1:4" x14ac:dyDescent="0.25">
      <c r="A6" s="38" t="s">
        <v>3</v>
      </c>
      <c r="B6" s="28">
        <v>58883</v>
      </c>
      <c r="C6" s="33"/>
      <c r="D6" s="28">
        <v>99084</v>
      </c>
    </row>
    <row r="7" spans="1:4" x14ac:dyDescent="0.25">
      <c r="A7" s="40" t="s">
        <v>40</v>
      </c>
      <c r="B7" s="28">
        <v>11052</v>
      </c>
      <c r="C7" s="33">
        <v>1.6830000000000001</v>
      </c>
      <c r="D7" s="28">
        <v>18598</v>
      </c>
    </row>
    <row r="8" spans="1:4" x14ac:dyDescent="0.25">
      <c r="A8" s="40" t="s">
        <v>41</v>
      </c>
      <c r="B8" s="28">
        <v>3813</v>
      </c>
      <c r="C8" s="33">
        <v>1.6830000000000001</v>
      </c>
      <c r="D8" s="28">
        <v>6415</v>
      </c>
    </row>
    <row r="9" spans="1:4" x14ac:dyDescent="0.25">
      <c r="A9" s="40" t="s">
        <v>42</v>
      </c>
      <c r="B9" s="28">
        <v>4553</v>
      </c>
      <c r="C9" s="33">
        <v>1.6830000000000001</v>
      </c>
      <c r="D9" s="28">
        <v>7662</v>
      </c>
    </row>
    <row r="10" spans="1:4" x14ac:dyDescent="0.25">
      <c r="A10" s="40" t="s">
        <v>43</v>
      </c>
      <c r="B10" s="28">
        <v>10072</v>
      </c>
      <c r="C10" s="33">
        <v>1.6830000000000001</v>
      </c>
      <c r="D10" s="28">
        <v>16948</v>
      </c>
    </row>
    <row r="11" spans="1:4" x14ac:dyDescent="0.25">
      <c r="A11" s="40" t="s">
        <v>44</v>
      </c>
      <c r="B11" s="28">
        <v>24231</v>
      </c>
      <c r="C11" s="33">
        <v>1.6830000000000001</v>
      </c>
      <c r="D11" s="28">
        <v>40774</v>
      </c>
    </row>
    <row r="12" spans="1:4" x14ac:dyDescent="0.25">
      <c r="A12" s="40" t="s">
        <v>45</v>
      </c>
      <c r="B12" s="28">
        <v>5162</v>
      </c>
      <c r="C12" s="33">
        <v>1.6830000000000001</v>
      </c>
      <c r="D12" s="28">
        <v>8686</v>
      </c>
    </row>
    <row r="13" spans="1:4" x14ac:dyDescent="0.25">
      <c r="A13" s="38" t="s">
        <v>4</v>
      </c>
      <c r="B13" s="28">
        <v>52816</v>
      </c>
      <c r="C13" s="33">
        <v>1.6830000000000001</v>
      </c>
      <c r="D13" s="28">
        <v>88874</v>
      </c>
    </row>
    <row r="14" spans="1:4" x14ac:dyDescent="0.25">
      <c r="A14" s="38" t="s">
        <v>7</v>
      </c>
      <c r="B14" s="28">
        <v>30154</v>
      </c>
      <c r="C14" s="33"/>
      <c r="D14" s="28">
        <v>49804</v>
      </c>
    </row>
    <row r="15" spans="1:4" x14ac:dyDescent="0.25">
      <c r="A15" s="40" t="s">
        <v>46</v>
      </c>
      <c r="B15" s="28">
        <v>3303</v>
      </c>
      <c r="C15" s="33">
        <v>1.6830000000000001</v>
      </c>
      <c r="D15" s="28">
        <v>5558</v>
      </c>
    </row>
    <row r="16" spans="1:4" x14ac:dyDescent="0.25">
      <c r="A16" s="40" t="s">
        <v>47</v>
      </c>
      <c r="B16" s="28">
        <v>5460</v>
      </c>
      <c r="C16" s="33">
        <v>1.6830000000000001</v>
      </c>
      <c r="D16" s="28">
        <v>9188</v>
      </c>
    </row>
    <row r="17" spans="1:4" x14ac:dyDescent="0.25">
      <c r="A17" s="40" t="s">
        <v>48</v>
      </c>
      <c r="B17" s="28">
        <v>1156</v>
      </c>
      <c r="C17" s="33">
        <v>1.6830000000000001</v>
      </c>
      <c r="D17" s="28">
        <v>1945</v>
      </c>
    </row>
    <row r="18" spans="1:4" x14ac:dyDescent="0.25">
      <c r="A18" s="40" t="s">
        <v>49</v>
      </c>
      <c r="B18" s="28">
        <v>1363</v>
      </c>
      <c r="C18" s="33">
        <v>1.6830000000000001</v>
      </c>
      <c r="D18" s="28">
        <v>2294</v>
      </c>
    </row>
    <row r="19" spans="1:4" x14ac:dyDescent="0.25">
      <c r="A19" s="40" t="s">
        <v>50</v>
      </c>
      <c r="B19" s="28">
        <v>661</v>
      </c>
      <c r="C19" s="33">
        <v>1.6830000000000001</v>
      </c>
      <c r="D19" s="28">
        <v>1112</v>
      </c>
    </row>
    <row r="20" spans="1:4" x14ac:dyDescent="0.25">
      <c r="A20" s="40" t="s">
        <v>51</v>
      </c>
      <c r="B20" s="28">
        <v>5285</v>
      </c>
      <c r="C20" s="33">
        <v>1.6830000000000001</v>
      </c>
      <c r="D20" s="28">
        <v>8893</v>
      </c>
    </row>
    <row r="21" spans="1:4" x14ac:dyDescent="0.25">
      <c r="A21" s="40" t="s">
        <v>52</v>
      </c>
      <c r="B21" s="28">
        <v>6815</v>
      </c>
      <c r="C21" s="33">
        <v>1.5449999999999999</v>
      </c>
      <c r="D21" s="28">
        <v>10530</v>
      </c>
    </row>
    <row r="22" spans="1:4" x14ac:dyDescent="0.25">
      <c r="A22" s="40" t="s">
        <v>53</v>
      </c>
      <c r="B22" s="28">
        <v>5285</v>
      </c>
      <c r="C22" s="33">
        <v>1.6830000000000001</v>
      </c>
      <c r="D22" s="28">
        <v>8893</v>
      </c>
    </row>
    <row r="23" spans="1:4" x14ac:dyDescent="0.25">
      <c r="A23" s="40" t="s">
        <v>54</v>
      </c>
      <c r="B23" s="28">
        <v>826</v>
      </c>
      <c r="C23" s="33">
        <v>1.6830000000000001</v>
      </c>
      <c r="D23" s="28">
        <v>1390</v>
      </c>
    </row>
    <row r="24" spans="1:4" x14ac:dyDescent="0.25">
      <c r="A24" s="38" t="s">
        <v>55</v>
      </c>
      <c r="B24" s="28">
        <v>592856</v>
      </c>
      <c r="C24" s="33"/>
      <c r="D24" s="28">
        <v>941898</v>
      </c>
    </row>
    <row r="25" spans="1:4" x14ac:dyDescent="0.25">
      <c r="A25" s="40" t="s">
        <v>8</v>
      </c>
      <c r="B25" s="28">
        <v>446521</v>
      </c>
      <c r="C25" s="33">
        <v>1.59</v>
      </c>
      <c r="D25" s="28">
        <v>710061</v>
      </c>
    </row>
    <row r="26" spans="1:4" x14ac:dyDescent="0.25">
      <c r="A26" s="40" t="s">
        <v>56</v>
      </c>
      <c r="B26" s="28">
        <v>3159</v>
      </c>
      <c r="C26" s="33">
        <v>1.59</v>
      </c>
      <c r="D26" s="28">
        <v>5024</v>
      </c>
    </row>
    <row r="27" spans="1:4" x14ac:dyDescent="0.25">
      <c r="A27" s="40" t="s">
        <v>10</v>
      </c>
      <c r="B27" s="28">
        <v>21491</v>
      </c>
      <c r="C27" s="33">
        <v>1.59</v>
      </c>
      <c r="D27" s="28">
        <v>34175</v>
      </c>
    </row>
    <row r="28" spans="1:4" x14ac:dyDescent="0.25">
      <c r="A28" s="40" t="s">
        <v>57</v>
      </c>
      <c r="B28" s="28">
        <v>38127</v>
      </c>
      <c r="C28" s="33">
        <v>1.59</v>
      </c>
      <c r="D28" s="28">
        <v>60629</v>
      </c>
    </row>
    <row r="29" spans="1:4" x14ac:dyDescent="0.25">
      <c r="A29" s="40" t="s">
        <v>11</v>
      </c>
      <c r="B29" s="28">
        <v>33493</v>
      </c>
      <c r="C29" s="33">
        <v>1.59</v>
      </c>
      <c r="D29" s="28">
        <v>53261</v>
      </c>
    </row>
    <row r="30" spans="1:4" x14ac:dyDescent="0.25">
      <c r="A30" s="40" t="s">
        <v>14</v>
      </c>
      <c r="B30" s="28">
        <v>4245</v>
      </c>
      <c r="C30" s="33">
        <v>1.59</v>
      </c>
      <c r="D30" s="28">
        <v>6751</v>
      </c>
    </row>
    <row r="31" spans="1:4" x14ac:dyDescent="0.25">
      <c r="A31" s="40" t="s">
        <v>12</v>
      </c>
      <c r="B31" s="28">
        <v>18408</v>
      </c>
      <c r="C31" s="33">
        <v>1.59</v>
      </c>
      <c r="D31" s="28">
        <v>29272</v>
      </c>
    </row>
    <row r="32" spans="1:4" x14ac:dyDescent="0.25">
      <c r="A32" s="40" t="s">
        <v>58</v>
      </c>
      <c r="B32" s="28">
        <v>2153</v>
      </c>
      <c r="C32" s="33">
        <v>1.59</v>
      </c>
      <c r="D32" s="28">
        <v>3424</v>
      </c>
    </row>
    <row r="33" spans="1:4" x14ac:dyDescent="0.25">
      <c r="A33" s="40" t="s">
        <v>13</v>
      </c>
      <c r="B33" s="28">
        <v>5535</v>
      </c>
      <c r="C33" s="33">
        <v>1.4390000000000001</v>
      </c>
      <c r="D33" s="28">
        <v>7965</v>
      </c>
    </row>
    <row r="34" spans="1:4" x14ac:dyDescent="0.25">
      <c r="A34" s="40" t="s">
        <v>59</v>
      </c>
      <c r="B34" s="28">
        <v>19310</v>
      </c>
      <c r="C34" s="33">
        <v>1.589</v>
      </c>
      <c r="D34" s="28">
        <v>30677</v>
      </c>
    </row>
    <row r="35" spans="1:4" x14ac:dyDescent="0.25">
      <c r="A35" s="40" t="s">
        <v>15</v>
      </c>
      <c r="B35" s="28">
        <v>414</v>
      </c>
      <c r="C35" s="33">
        <v>1.59</v>
      </c>
      <c r="D35" s="28">
        <v>658</v>
      </c>
    </row>
    <row r="36" spans="1:4" x14ac:dyDescent="0.25">
      <c r="A36" s="38" t="s">
        <v>17</v>
      </c>
      <c r="B36" s="28">
        <v>12321</v>
      </c>
      <c r="C36" s="33">
        <v>1.5229999999999999</v>
      </c>
      <c r="D36" s="28">
        <v>18764</v>
      </c>
    </row>
    <row r="37" spans="1:4" x14ac:dyDescent="0.25">
      <c r="A37" s="38" t="s">
        <v>18</v>
      </c>
      <c r="B37" s="28">
        <v>155356</v>
      </c>
      <c r="C37" s="33">
        <v>1.524</v>
      </c>
      <c r="D37" s="28">
        <v>236798</v>
      </c>
    </row>
    <row r="38" spans="1:4" x14ac:dyDescent="0.25">
      <c r="A38" s="38" t="s">
        <v>60</v>
      </c>
      <c r="B38" s="28">
        <v>110480</v>
      </c>
      <c r="C38" s="33">
        <v>1.645</v>
      </c>
      <c r="D38" s="28">
        <v>181749</v>
      </c>
    </row>
    <row r="39" spans="1:4" x14ac:dyDescent="0.25">
      <c r="A39" s="36" t="s">
        <v>61</v>
      </c>
      <c r="B39" s="31">
        <v>990236</v>
      </c>
      <c r="C39" s="58"/>
      <c r="D39" s="31">
        <v>1634649</v>
      </c>
    </row>
    <row r="40" spans="1:4" x14ac:dyDescent="0.25">
      <c r="A40" s="38" t="s">
        <v>62</v>
      </c>
      <c r="B40" s="28">
        <v>88345</v>
      </c>
      <c r="C40" s="33"/>
      <c r="D40" s="28">
        <v>115446</v>
      </c>
    </row>
    <row r="41" spans="1:4" x14ac:dyDescent="0.25">
      <c r="A41" s="40" t="s">
        <v>63</v>
      </c>
      <c r="B41" s="28">
        <v>13158</v>
      </c>
      <c r="C41" s="33">
        <v>1.649</v>
      </c>
      <c r="D41" s="28">
        <v>21692</v>
      </c>
    </row>
    <row r="42" spans="1:4" x14ac:dyDescent="0.25">
      <c r="A42" s="40" t="s">
        <v>5</v>
      </c>
      <c r="B42" s="28">
        <v>7781</v>
      </c>
      <c r="C42" s="33">
        <v>1.6830000000000001</v>
      </c>
      <c r="D42" s="28">
        <v>13093</v>
      </c>
    </row>
    <row r="43" spans="1:4" x14ac:dyDescent="0.25">
      <c r="A43" s="40" t="s">
        <v>64</v>
      </c>
      <c r="B43" s="28">
        <v>33956</v>
      </c>
      <c r="C43" s="33">
        <v>1.6830000000000001</v>
      </c>
      <c r="D43" s="28">
        <v>57139</v>
      </c>
    </row>
    <row r="44" spans="1:4" x14ac:dyDescent="0.25">
      <c r="A44" s="40" t="s">
        <v>31</v>
      </c>
      <c r="B44" s="28">
        <v>2151</v>
      </c>
      <c r="C44" s="33">
        <v>1.583</v>
      </c>
      <c r="D44" s="28">
        <v>3406</v>
      </c>
    </row>
    <row r="45" spans="1:4" x14ac:dyDescent="0.25">
      <c r="A45" s="40" t="s">
        <v>32</v>
      </c>
      <c r="B45" s="28">
        <v>1010</v>
      </c>
      <c r="C45" s="33">
        <v>1.583</v>
      </c>
      <c r="D45" s="28">
        <v>1599</v>
      </c>
    </row>
    <row r="46" spans="1:4" x14ac:dyDescent="0.25">
      <c r="A46" s="40" t="s">
        <v>33</v>
      </c>
      <c r="B46" s="28">
        <v>27852</v>
      </c>
      <c r="C46" s="33">
        <v>0.51800000000000002</v>
      </c>
      <c r="D46" s="28">
        <v>14439</v>
      </c>
    </row>
    <row r="47" spans="1:4" x14ac:dyDescent="0.25">
      <c r="A47" s="40" t="s">
        <v>20</v>
      </c>
      <c r="B47" s="28">
        <v>2437</v>
      </c>
      <c r="C47" s="33">
        <v>1.673</v>
      </c>
      <c r="D47" s="28">
        <v>4078</v>
      </c>
    </row>
    <row r="48" spans="1:4" x14ac:dyDescent="0.25">
      <c r="A48" s="38" t="s">
        <v>65</v>
      </c>
      <c r="B48" s="28">
        <v>26805</v>
      </c>
      <c r="C48" s="33"/>
      <c r="D48" s="28">
        <v>44063</v>
      </c>
    </row>
    <row r="49" spans="1:4" x14ac:dyDescent="0.25">
      <c r="A49" s="40" t="s">
        <v>66</v>
      </c>
      <c r="B49" s="28">
        <v>2505</v>
      </c>
      <c r="C49" s="33">
        <v>1.6439999999999999</v>
      </c>
      <c r="D49" s="28">
        <v>4117</v>
      </c>
    </row>
    <row r="50" spans="1:4" x14ac:dyDescent="0.25">
      <c r="A50" s="40" t="s">
        <v>67</v>
      </c>
      <c r="B50" s="28">
        <v>1353</v>
      </c>
      <c r="C50" s="33">
        <v>1.6439999999999999</v>
      </c>
      <c r="D50" s="28">
        <v>2224</v>
      </c>
    </row>
    <row r="51" spans="1:4" x14ac:dyDescent="0.25">
      <c r="A51" s="40" t="s">
        <v>68</v>
      </c>
      <c r="B51" s="28">
        <v>1795</v>
      </c>
      <c r="C51" s="33">
        <v>1.6439999999999999</v>
      </c>
      <c r="D51" s="28">
        <v>2950</v>
      </c>
    </row>
    <row r="52" spans="1:4" x14ac:dyDescent="0.25">
      <c r="A52" s="40" t="s">
        <v>69</v>
      </c>
      <c r="B52" s="28">
        <v>4175</v>
      </c>
      <c r="C52" s="33">
        <v>1.6439999999999999</v>
      </c>
      <c r="D52" s="28">
        <v>6863</v>
      </c>
    </row>
    <row r="53" spans="1:4" x14ac:dyDescent="0.25">
      <c r="A53" s="40" t="s">
        <v>70</v>
      </c>
      <c r="B53" s="28">
        <v>9844</v>
      </c>
      <c r="C53" s="33">
        <v>1.6439999999999999</v>
      </c>
      <c r="D53" s="28">
        <v>16182</v>
      </c>
    </row>
    <row r="54" spans="1:4" x14ac:dyDescent="0.25">
      <c r="A54" s="40" t="s">
        <v>71</v>
      </c>
      <c r="B54" s="28">
        <v>7133</v>
      </c>
      <c r="C54" s="33">
        <v>1.6439999999999999</v>
      </c>
      <c r="D54" s="28">
        <v>11726</v>
      </c>
    </row>
    <row r="55" spans="1:4" x14ac:dyDescent="0.25">
      <c r="A55" s="38" t="s">
        <v>72</v>
      </c>
      <c r="B55" s="28">
        <v>217104</v>
      </c>
      <c r="C55" s="33"/>
      <c r="D55" s="28">
        <v>356882</v>
      </c>
    </row>
    <row r="56" spans="1:4" x14ac:dyDescent="0.25">
      <c r="A56" s="40" t="s">
        <v>73</v>
      </c>
      <c r="B56" s="28">
        <v>20056</v>
      </c>
      <c r="C56" s="33">
        <v>1.6439999999999999</v>
      </c>
      <c r="D56" s="28">
        <v>32968</v>
      </c>
    </row>
    <row r="57" spans="1:4" x14ac:dyDescent="0.25">
      <c r="A57" s="40" t="s">
        <v>74</v>
      </c>
      <c r="B57" s="28">
        <v>30770</v>
      </c>
      <c r="C57" s="33">
        <v>1.6439999999999999</v>
      </c>
      <c r="D57" s="28">
        <v>50580</v>
      </c>
    </row>
    <row r="58" spans="1:4" x14ac:dyDescent="0.25">
      <c r="A58" s="40" t="s">
        <v>75</v>
      </c>
      <c r="B58" s="28">
        <v>166279</v>
      </c>
      <c r="C58" s="33">
        <v>1.6439999999999999</v>
      </c>
      <c r="D58" s="28">
        <v>273334</v>
      </c>
    </row>
    <row r="59" spans="1:4" x14ac:dyDescent="0.25">
      <c r="A59" s="38" t="s">
        <v>76</v>
      </c>
      <c r="B59" s="28">
        <v>452407</v>
      </c>
      <c r="C59" s="33"/>
      <c r="D59" s="28">
        <v>743455</v>
      </c>
    </row>
    <row r="60" spans="1:4" x14ac:dyDescent="0.25">
      <c r="A60" s="40" t="s">
        <v>24</v>
      </c>
      <c r="B60" s="28">
        <v>157671</v>
      </c>
      <c r="C60" s="33">
        <v>1.7689999999999999</v>
      </c>
      <c r="D60" s="28">
        <v>278862</v>
      </c>
    </row>
    <row r="61" spans="1:4" x14ac:dyDescent="0.25">
      <c r="A61" s="40" t="s">
        <v>23</v>
      </c>
      <c r="B61" s="28">
        <v>26915</v>
      </c>
      <c r="C61" s="33">
        <v>1.544</v>
      </c>
      <c r="D61" s="28">
        <v>41555</v>
      </c>
    </row>
    <row r="62" spans="1:4" x14ac:dyDescent="0.25">
      <c r="A62" s="40" t="s">
        <v>22</v>
      </c>
      <c r="B62" s="28">
        <v>16408</v>
      </c>
      <c r="C62" s="33">
        <v>1.544</v>
      </c>
      <c r="D62" s="28">
        <v>25332</v>
      </c>
    </row>
    <row r="63" spans="1:4" x14ac:dyDescent="0.25">
      <c r="A63" s="40" t="s">
        <v>77</v>
      </c>
      <c r="B63" s="28">
        <v>115438</v>
      </c>
      <c r="C63" s="33">
        <v>1.544</v>
      </c>
      <c r="D63" s="28">
        <v>178224</v>
      </c>
    </row>
    <row r="64" spans="1:4" x14ac:dyDescent="0.25">
      <c r="A64" s="41" t="s">
        <v>25</v>
      </c>
      <c r="B64" s="28">
        <v>135976</v>
      </c>
      <c r="C64" s="33">
        <v>1.6140000000000001</v>
      </c>
      <c r="D64" s="28">
        <v>219483</v>
      </c>
    </row>
    <row r="65" spans="1:4" x14ac:dyDescent="0.25">
      <c r="A65" s="42" t="s">
        <v>78</v>
      </c>
      <c r="B65" s="28">
        <v>166090</v>
      </c>
      <c r="C65" s="33"/>
      <c r="D65" s="28">
        <v>306216</v>
      </c>
    </row>
    <row r="66" spans="1:4" x14ac:dyDescent="0.25">
      <c r="A66" s="41" t="s">
        <v>79</v>
      </c>
      <c r="B66" s="28">
        <v>59513</v>
      </c>
      <c r="C66" s="33">
        <v>1.756</v>
      </c>
      <c r="D66" s="28">
        <v>104512</v>
      </c>
    </row>
    <row r="67" spans="1:4" x14ac:dyDescent="0.25">
      <c r="A67" s="41" t="s">
        <v>80</v>
      </c>
      <c r="B67" s="28">
        <v>20165</v>
      </c>
      <c r="C67" s="33">
        <v>1.837</v>
      </c>
      <c r="D67" s="28">
        <v>37048</v>
      </c>
    </row>
    <row r="68" spans="1:4" x14ac:dyDescent="0.25">
      <c r="A68" s="41" t="s">
        <v>81</v>
      </c>
      <c r="B68" s="28">
        <v>7052</v>
      </c>
      <c r="C68" s="33">
        <v>1.756</v>
      </c>
      <c r="D68" s="28">
        <v>12384</v>
      </c>
    </row>
    <row r="69" spans="1:4" x14ac:dyDescent="0.25">
      <c r="A69" s="41" t="s">
        <v>82</v>
      </c>
      <c r="B69" s="28">
        <v>15867</v>
      </c>
      <c r="C69" s="33">
        <v>1.968</v>
      </c>
      <c r="D69" s="28">
        <v>31233</v>
      </c>
    </row>
    <row r="70" spans="1:4" x14ac:dyDescent="0.25">
      <c r="A70" s="106" t="s">
        <v>137</v>
      </c>
      <c r="B70" s="28">
        <v>2180</v>
      </c>
      <c r="C70" s="33">
        <v>1.76</v>
      </c>
      <c r="D70" s="28">
        <v>3839</v>
      </c>
    </row>
    <row r="71" spans="1:4" x14ac:dyDescent="0.25">
      <c r="A71" s="41" t="s">
        <v>83</v>
      </c>
      <c r="B71" s="28">
        <v>61313</v>
      </c>
      <c r="C71" s="33">
        <v>1.911</v>
      </c>
      <c r="D71" s="28">
        <v>117200</v>
      </c>
    </row>
    <row r="72" spans="1:4" x14ac:dyDescent="0.25">
      <c r="A72" s="43" t="s">
        <v>34</v>
      </c>
      <c r="B72" s="29">
        <v>39484</v>
      </c>
      <c r="C72" s="34">
        <v>1.7370000000000001</v>
      </c>
      <c r="D72" s="29">
        <v>68589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1"/>
  <sheetViews>
    <sheetView workbookViewId="0">
      <selection activeCell="A2" sqref="A2"/>
    </sheetView>
  </sheetViews>
  <sheetFormatPr defaultRowHeight="15" x14ac:dyDescent="0.25"/>
  <cols>
    <col min="1" max="1" width="45.5703125" bestFit="1" customWidth="1"/>
    <col min="2" max="2" width="9.140625" bestFit="1" customWidth="1"/>
    <col min="6" max="6" width="9" customWidth="1"/>
  </cols>
  <sheetData>
    <row r="1" spans="1:4" x14ac:dyDescent="0.25">
      <c r="A1" s="142" t="s">
        <v>144</v>
      </c>
      <c r="B1" s="143"/>
      <c r="C1" s="143"/>
      <c r="D1" s="144"/>
    </row>
    <row r="2" spans="1:4" ht="67.5" x14ac:dyDescent="0.25">
      <c r="A2" s="23" t="s">
        <v>101</v>
      </c>
      <c r="B2" s="26" t="s">
        <v>130</v>
      </c>
      <c r="C2" s="90" t="s">
        <v>131</v>
      </c>
      <c r="D2" s="90" t="s">
        <v>136</v>
      </c>
    </row>
    <row r="3" spans="1:4" x14ac:dyDescent="0.25">
      <c r="A3" s="100" t="s">
        <v>117</v>
      </c>
      <c r="B3" s="45">
        <f>INDEX(Table6_Commodity_Output!$B$4:$B$73,MATCH($A3,Table6_Commodity_Output!$A$4:$A$73,0))</f>
        <v>2003102</v>
      </c>
      <c r="C3" s="51">
        <v>103.9</v>
      </c>
      <c r="D3" s="46">
        <v>1927948</v>
      </c>
    </row>
    <row r="4" spans="1:4" x14ac:dyDescent="0.25">
      <c r="A4" s="36" t="s">
        <v>39</v>
      </c>
      <c r="B4" s="37">
        <f>INDEX(Table6_Commodity_Output!$B$4:$B$73,MATCH($A4,Table6_Commodity_Output!$A$4:$A$73,0))</f>
        <v>1012866</v>
      </c>
      <c r="C4" s="52">
        <v>103.97</v>
      </c>
      <c r="D4" s="49">
        <v>974156</v>
      </c>
    </row>
    <row r="5" spans="1:4" x14ac:dyDescent="0.25">
      <c r="A5" s="38" t="s">
        <v>3</v>
      </c>
      <c r="B5" s="39">
        <f>INDEX(Table6_Commodity_Output!$B$4:$B$73,MATCH($A5,Table6_Commodity_Output!$A$4:$A$73,0))</f>
        <v>58883</v>
      </c>
      <c r="C5" s="53">
        <v>109.39</v>
      </c>
      <c r="D5" s="47">
        <v>53828</v>
      </c>
    </row>
    <row r="6" spans="1:4" x14ac:dyDescent="0.25">
      <c r="A6" s="40" t="s">
        <v>40</v>
      </c>
      <c r="B6" s="39">
        <f>INDEX(Table6_Commodity_Output!$B$4:$B$73,MATCH($A6,Table6_Commodity_Output!$A$4:$A$73,0))</f>
        <v>11052</v>
      </c>
      <c r="C6" s="53">
        <v>109.9</v>
      </c>
      <c r="D6" s="47">
        <v>10056</v>
      </c>
    </row>
    <row r="7" spans="1:4" x14ac:dyDescent="0.25">
      <c r="A7" s="40" t="s">
        <v>41</v>
      </c>
      <c r="B7" s="39">
        <f>INDEX(Table6_Commodity_Output!$B$4:$B$73,MATCH($A7,Table6_Commodity_Output!$A$4:$A$73,0))</f>
        <v>3813</v>
      </c>
      <c r="C7" s="53">
        <v>109.9</v>
      </c>
      <c r="D7" s="47">
        <v>3469</v>
      </c>
    </row>
    <row r="8" spans="1:4" x14ac:dyDescent="0.25">
      <c r="A8" s="40" t="s">
        <v>42</v>
      </c>
      <c r="B8" s="39">
        <f>INDEX(Table6_Commodity_Output!$B$4:$B$73,MATCH($A8,Table6_Commodity_Output!$A$4:$A$73,0))</f>
        <v>4553</v>
      </c>
      <c r="C8" s="53">
        <v>109.9</v>
      </c>
      <c r="D8" s="47">
        <v>4143</v>
      </c>
    </row>
    <row r="9" spans="1:4" x14ac:dyDescent="0.25">
      <c r="A9" s="40" t="s">
        <v>43</v>
      </c>
      <c r="B9" s="39">
        <f>INDEX(Table6_Commodity_Output!$B$4:$B$73,MATCH($A9,Table6_Commodity_Output!$A$4:$A$73,0))</f>
        <v>10072</v>
      </c>
      <c r="C9" s="53">
        <v>109.9</v>
      </c>
      <c r="D9" s="47">
        <v>9164</v>
      </c>
    </row>
    <row r="10" spans="1:4" x14ac:dyDescent="0.25">
      <c r="A10" s="40" t="s">
        <v>44</v>
      </c>
      <c r="B10" s="39">
        <f>INDEX(Table6_Commodity_Output!$B$4:$B$73,MATCH($A10,Table6_Commodity_Output!$A$4:$A$73,0))</f>
        <v>24231</v>
      </c>
      <c r="C10" s="53">
        <v>109.9</v>
      </c>
      <c r="D10" s="47">
        <v>22048</v>
      </c>
    </row>
    <row r="11" spans="1:4" x14ac:dyDescent="0.25">
      <c r="A11" s="40" t="s">
        <v>45</v>
      </c>
      <c r="B11" s="39">
        <f>INDEX(Table6_Commodity_Output!$B$4:$B$73,MATCH($A11,Table6_Commodity_Output!$A$4:$A$73,0))</f>
        <v>5162</v>
      </c>
      <c r="C11" s="53">
        <v>109.79</v>
      </c>
      <c r="D11" s="47">
        <v>4702</v>
      </c>
    </row>
    <row r="12" spans="1:4" x14ac:dyDescent="0.25">
      <c r="A12" s="38" t="s">
        <v>4</v>
      </c>
      <c r="B12" s="39">
        <f>INDEX(Table6_Commodity_Output!$B$4:$B$73,MATCH($A12,Table6_Commodity_Output!$A$4:$A$73,0))</f>
        <v>52816</v>
      </c>
      <c r="C12" s="53">
        <v>109.58</v>
      </c>
      <c r="D12" s="47">
        <v>48200</v>
      </c>
    </row>
    <row r="13" spans="1:4" x14ac:dyDescent="0.25">
      <c r="A13" s="38" t="s">
        <v>7</v>
      </c>
      <c r="B13" s="39">
        <f>INDEX(Table6_Commodity_Output!$B$4:$B$73,MATCH($A13,Table6_Commodity_Output!$A$4:$A$73,0))</f>
        <v>30154</v>
      </c>
      <c r="C13" s="53">
        <v>109.91</v>
      </c>
      <c r="D13" s="47">
        <v>27436</v>
      </c>
    </row>
    <row r="14" spans="1:4" x14ac:dyDescent="0.25">
      <c r="A14" s="40" t="s">
        <v>46</v>
      </c>
      <c r="B14" s="39">
        <f>INDEX(Table6_Commodity_Output!$B$4:$B$73,MATCH($A14,Table6_Commodity_Output!$A$4:$A$73,0))</f>
        <v>3303</v>
      </c>
      <c r="C14" s="53">
        <v>109.74</v>
      </c>
      <c r="D14" s="47">
        <v>3010</v>
      </c>
    </row>
    <row r="15" spans="1:4" x14ac:dyDescent="0.25">
      <c r="A15" s="40" t="s">
        <v>47</v>
      </c>
      <c r="B15" s="39">
        <f>INDEX(Table6_Commodity_Output!$B$4:$B$73,MATCH($A15,Table6_Commodity_Output!$A$4:$A$73,0))</f>
        <v>5460</v>
      </c>
      <c r="C15" s="53">
        <v>109.74</v>
      </c>
      <c r="D15" s="47">
        <v>4975</v>
      </c>
    </row>
    <row r="16" spans="1:4" x14ac:dyDescent="0.25">
      <c r="A16" s="40" t="s">
        <v>48</v>
      </c>
      <c r="B16" s="39">
        <f>INDEX(Table6_Commodity_Output!$B$4:$B$73,MATCH($A16,Table6_Commodity_Output!$A$4:$A$73,0))</f>
        <v>1156</v>
      </c>
      <c r="C16" s="53">
        <v>109.74</v>
      </c>
      <c r="D16" s="47">
        <v>1053</v>
      </c>
    </row>
    <row r="17" spans="1:4" x14ac:dyDescent="0.25">
      <c r="A17" s="40" t="s">
        <v>49</v>
      </c>
      <c r="B17" s="39">
        <f>INDEX(Table6_Commodity_Output!$B$4:$B$73,MATCH($A17,Table6_Commodity_Output!$A$4:$A$73,0))</f>
        <v>1363</v>
      </c>
      <c r="C17" s="53">
        <v>109.74</v>
      </c>
      <c r="D17" s="47">
        <v>1242</v>
      </c>
    </row>
    <row r="18" spans="1:4" x14ac:dyDescent="0.25">
      <c r="A18" s="40" t="s">
        <v>50</v>
      </c>
      <c r="B18" s="39">
        <f>INDEX(Table6_Commodity_Output!$B$4:$B$73,MATCH($A18,Table6_Commodity_Output!$A$4:$A$73,0))</f>
        <v>661</v>
      </c>
      <c r="C18" s="53">
        <v>109.74</v>
      </c>
      <c r="D18" s="47">
        <v>602</v>
      </c>
    </row>
    <row r="19" spans="1:4" x14ac:dyDescent="0.25">
      <c r="A19" s="40" t="s">
        <v>51</v>
      </c>
      <c r="B19" s="39">
        <f>INDEX(Table6_Commodity_Output!$B$4:$B$73,MATCH($A19,Table6_Commodity_Output!$A$4:$A$73,0))</f>
        <v>5285</v>
      </c>
      <c r="C19" s="53">
        <v>109.74</v>
      </c>
      <c r="D19" s="47">
        <v>4816</v>
      </c>
    </row>
    <row r="20" spans="1:4" x14ac:dyDescent="0.25">
      <c r="A20" s="40" t="s">
        <v>52</v>
      </c>
      <c r="B20" s="39">
        <f>INDEX(Table6_Commodity_Output!$B$4:$B$73,MATCH($A20,Table6_Commodity_Output!$A$4:$A$73,0))</f>
        <v>6815</v>
      </c>
      <c r="C20" s="53">
        <v>111.02</v>
      </c>
      <c r="D20" s="47">
        <v>6138</v>
      </c>
    </row>
    <row r="21" spans="1:4" x14ac:dyDescent="0.25">
      <c r="A21" s="40" t="s">
        <v>53</v>
      </c>
      <c r="B21" s="39">
        <f>INDEX(Table6_Commodity_Output!$B$4:$B$73,MATCH($A21,Table6_Commodity_Output!$A$4:$A$73,0))</f>
        <v>5285</v>
      </c>
      <c r="C21" s="53">
        <v>109.74</v>
      </c>
      <c r="D21" s="47">
        <v>4816</v>
      </c>
    </row>
    <row r="22" spans="1:4" x14ac:dyDescent="0.25">
      <c r="A22" s="40" t="s">
        <v>54</v>
      </c>
      <c r="B22" s="39">
        <f>INDEX(Table6_Commodity_Output!$B$4:$B$73,MATCH($A22,Table6_Commodity_Output!$A$4:$A$73,0))</f>
        <v>826</v>
      </c>
      <c r="C22" s="53">
        <v>109.74</v>
      </c>
      <c r="D22" s="47">
        <v>753</v>
      </c>
    </row>
    <row r="23" spans="1:4" x14ac:dyDescent="0.25">
      <c r="A23" s="38" t="s">
        <v>55</v>
      </c>
      <c r="B23" s="39">
        <f>INDEX(Table6_Commodity_Output!$B$4:$B$73,MATCH($A23,Table6_Commodity_Output!$A$4:$A$73,0))</f>
        <v>592856</v>
      </c>
      <c r="C23" s="53">
        <v>100.37</v>
      </c>
      <c r="D23" s="47">
        <v>590669</v>
      </c>
    </row>
    <row r="24" spans="1:4" x14ac:dyDescent="0.25">
      <c r="A24" s="40" t="s">
        <v>8</v>
      </c>
      <c r="B24" s="39">
        <f>INDEX(Table6_Commodity_Output!$B$4:$B$73,MATCH($A24,Table6_Commodity_Output!$A$4:$A$73,0))</f>
        <v>446521</v>
      </c>
      <c r="C24" s="53">
        <v>99.74</v>
      </c>
      <c r="D24" s="47">
        <v>447682</v>
      </c>
    </row>
    <row r="25" spans="1:4" x14ac:dyDescent="0.25">
      <c r="A25" s="40" t="s">
        <v>56</v>
      </c>
      <c r="B25" s="39">
        <f>INDEX(Table6_Commodity_Output!$B$4:$B$73,MATCH($A25,Table6_Commodity_Output!$A$4:$A$73,0))</f>
        <v>3159</v>
      </c>
      <c r="C25" s="53">
        <v>101.84</v>
      </c>
      <c r="D25" s="47">
        <v>3102</v>
      </c>
    </row>
    <row r="26" spans="1:4" x14ac:dyDescent="0.25">
      <c r="A26" s="40" t="s">
        <v>10</v>
      </c>
      <c r="B26" s="39">
        <f>INDEX(Table6_Commodity_Output!$B$4:$B$73,MATCH($A26,Table6_Commodity_Output!$A$4:$A$73,0))</f>
        <v>21491</v>
      </c>
      <c r="C26" s="53">
        <v>101.69</v>
      </c>
      <c r="D26" s="47">
        <v>21135</v>
      </c>
    </row>
    <row r="27" spans="1:4" x14ac:dyDescent="0.25">
      <c r="A27" s="40" t="s">
        <v>57</v>
      </c>
      <c r="B27" s="39">
        <f>INDEX(Table6_Commodity_Output!$B$4:$B$73,MATCH($A27,Table6_Commodity_Output!$A$4:$A$73,0))</f>
        <v>38127</v>
      </c>
      <c r="C27" s="53">
        <v>101.84</v>
      </c>
      <c r="D27" s="47">
        <v>37437</v>
      </c>
    </row>
    <row r="28" spans="1:4" x14ac:dyDescent="0.25">
      <c r="A28" s="40" t="s">
        <v>11</v>
      </c>
      <c r="B28" s="39">
        <f>INDEX(Table6_Commodity_Output!$B$4:$B$73,MATCH($A28,Table6_Commodity_Output!$A$4:$A$73,0))</f>
        <v>33493</v>
      </c>
      <c r="C28" s="53">
        <v>101.96</v>
      </c>
      <c r="D28" s="47">
        <v>32849</v>
      </c>
    </row>
    <row r="29" spans="1:4" x14ac:dyDescent="0.25">
      <c r="A29" s="40" t="s">
        <v>14</v>
      </c>
      <c r="B29" s="39">
        <f>INDEX(Table6_Commodity_Output!$B$4:$B$73,MATCH($A29,Table6_Commodity_Output!$A$4:$A$73,0))</f>
        <v>4245</v>
      </c>
      <c r="C29" s="53">
        <v>101.96</v>
      </c>
      <c r="D29" s="47">
        <v>4163</v>
      </c>
    </row>
    <row r="30" spans="1:4" x14ac:dyDescent="0.25">
      <c r="A30" s="40" t="s">
        <v>12</v>
      </c>
      <c r="B30" s="39">
        <f>INDEX(Table6_Commodity_Output!$B$4:$B$73,MATCH($A30,Table6_Commodity_Output!$A$4:$A$73,0))</f>
        <v>18408</v>
      </c>
      <c r="C30" s="53">
        <v>101.96</v>
      </c>
      <c r="D30" s="47">
        <v>18054</v>
      </c>
    </row>
    <row r="31" spans="1:4" x14ac:dyDescent="0.25">
      <c r="A31" s="40" t="s">
        <v>58</v>
      </c>
      <c r="B31" s="39">
        <f>INDEX(Table6_Commodity_Output!$B$4:$B$73,MATCH($A31,Table6_Commodity_Output!$A$4:$A$73,0))</f>
        <v>2153</v>
      </c>
      <c r="C31" s="53">
        <v>102.1</v>
      </c>
      <c r="D31" s="47">
        <v>2109</v>
      </c>
    </row>
    <row r="32" spans="1:4" x14ac:dyDescent="0.25">
      <c r="A32" s="40" t="s">
        <v>13</v>
      </c>
      <c r="B32" s="39">
        <f>INDEX(Table6_Commodity_Output!$B$4:$B$73,MATCH($A32,Table6_Commodity_Output!$A$4:$A$73,0))</f>
        <v>5535</v>
      </c>
      <c r="C32" s="53">
        <v>94.36</v>
      </c>
      <c r="D32" s="47">
        <v>5866</v>
      </c>
    </row>
    <row r="33" spans="1:4" x14ac:dyDescent="0.25">
      <c r="A33" s="40" t="s">
        <v>59</v>
      </c>
      <c r="B33" s="39">
        <f>INDEX(Table6_Commodity_Output!$B$4:$B$73,MATCH($A33,Table6_Commodity_Output!$A$4:$A$73,0))</f>
        <v>19310</v>
      </c>
      <c r="C33" s="53">
        <v>104.09</v>
      </c>
      <c r="D33" s="47">
        <v>18551</v>
      </c>
    </row>
    <row r="34" spans="1:4" x14ac:dyDescent="0.25">
      <c r="A34" s="40" t="s">
        <v>15</v>
      </c>
      <c r="B34" s="39">
        <f>INDEX(Table6_Commodity_Output!$B$4:$B$73,MATCH($A34,Table6_Commodity_Output!$A$4:$A$73,0))</f>
        <v>414</v>
      </c>
      <c r="C34" s="53">
        <v>102.1</v>
      </c>
      <c r="D34" s="47">
        <v>405</v>
      </c>
    </row>
    <row r="35" spans="1:4" x14ac:dyDescent="0.25">
      <c r="A35" s="38" t="s">
        <v>17</v>
      </c>
      <c r="B35" s="39">
        <f>INDEX(Table6_Commodity_Output!$B$4:$B$73,MATCH($A35,Table6_Commodity_Output!$A$4:$A$73,0))</f>
        <v>12321</v>
      </c>
      <c r="C35" s="53">
        <v>105.65</v>
      </c>
      <c r="D35" s="47">
        <v>11663</v>
      </c>
    </row>
    <row r="36" spans="1:4" x14ac:dyDescent="0.25">
      <c r="A36" s="38" t="s">
        <v>18</v>
      </c>
      <c r="B36" s="39">
        <f>INDEX(Table6_Commodity_Output!$B$4:$B$73,MATCH($A36,Table6_Commodity_Output!$A$4:$A$73,0))</f>
        <v>155356</v>
      </c>
      <c r="C36" s="53">
        <v>109.45</v>
      </c>
      <c r="D36" s="47">
        <v>141940</v>
      </c>
    </row>
    <row r="37" spans="1:4" x14ac:dyDescent="0.25">
      <c r="A37" s="38" t="s">
        <v>60</v>
      </c>
      <c r="B37" s="39">
        <f>INDEX(Table6_Commodity_Output!$B$4:$B$73,MATCH($A37,Table6_Commodity_Output!$A$4:$A$73,0))</f>
        <v>110480</v>
      </c>
      <c r="C37" s="53">
        <v>108.05</v>
      </c>
      <c r="D37" s="47">
        <v>102246</v>
      </c>
    </row>
    <row r="38" spans="1:4" x14ac:dyDescent="0.25">
      <c r="A38" s="36" t="s">
        <v>61</v>
      </c>
      <c r="B38" s="37">
        <f>INDEX(Table6_Commodity_Output!$B$4:$B$73,MATCH($A38,Table6_Commodity_Output!$A$4:$A$73,0))</f>
        <v>990236</v>
      </c>
      <c r="C38" s="52">
        <v>103.85</v>
      </c>
      <c r="D38" s="49">
        <v>953480</v>
      </c>
    </row>
    <row r="39" spans="1:4" x14ac:dyDescent="0.25">
      <c r="A39" s="38" t="s">
        <v>62</v>
      </c>
      <c r="B39" s="39">
        <f>INDEX(Table6_Commodity_Output!$B$4:$B$73,MATCH($A39,Table6_Commodity_Output!$A$4:$A$73,0))</f>
        <v>88345</v>
      </c>
      <c r="C39" s="53">
        <v>107.49</v>
      </c>
      <c r="D39" s="47">
        <v>82193</v>
      </c>
    </row>
    <row r="40" spans="1:4" x14ac:dyDescent="0.25">
      <c r="A40" s="40" t="s">
        <v>63</v>
      </c>
      <c r="B40" s="39">
        <f>INDEX(Table6_Commodity_Output!$B$4:$B$73,MATCH($A40,Table6_Commodity_Output!$A$4:$A$73,0))</f>
        <v>13158</v>
      </c>
      <c r="C40" s="53">
        <v>109.04</v>
      </c>
      <c r="D40" s="47">
        <v>12067</v>
      </c>
    </row>
    <row r="41" spans="1:4" x14ac:dyDescent="0.25">
      <c r="A41" s="40" t="s">
        <v>5</v>
      </c>
      <c r="B41" s="39">
        <f>INDEX(Table6_Commodity_Output!$B$4:$B$73,MATCH($A41,Table6_Commodity_Output!$A$4:$A$73,0))</f>
        <v>7781</v>
      </c>
      <c r="C41" s="53">
        <v>102.22</v>
      </c>
      <c r="D41" s="47">
        <v>7612</v>
      </c>
    </row>
    <row r="42" spans="1:4" x14ac:dyDescent="0.25">
      <c r="A42" s="40" t="s">
        <v>64</v>
      </c>
      <c r="B42" s="39">
        <f>INDEX(Table6_Commodity_Output!$B$4:$B$73,MATCH($A42,Table6_Commodity_Output!$A$4:$A$73,0))</f>
        <v>33956</v>
      </c>
      <c r="C42" s="53">
        <v>102.97</v>
      </c>
      <c r="D42" s="47">
        <v>32976</v>
      </c>
    </row>
    <row r="43" spans="1:4" x14ac:dyDescent="0.25">
      <c r="A43" s="40" t="s">
        <v>31</v>
      </c>
      <c r="B43" s="39">
        <f>INDEX(Table6_Commodity_Output!$B$4:$B$73,MATCH($A43,Table6_Commodity_Output!$A$4:$A$73,0))</f>
        <v>2151</v>
      </c>
      <c r="C43" s="53">
        <v>110.01</v>
      </c>
      <c r="D43" s="47">
        <v>1955</v>
      </c>
    </row>
    <row r="44" spans="1:4" x14ac:dyDescent="0.25">
      <c r="A44" s="40" t="s">
        <v>32</v>
      </c>
      <c r="B44" s="39">
        <f>INDEX(Table6_Commodity_Output!$B$4:$B$73,MATCH($A44,Table6_Commodity_Output!$A$4:$A$73,0))</f>
        <v>1010</v>
      </c>
      <c r="C44" s="53">
        <v>111.15</v>
      </c>
      <c r="D44" s="47">
        <v>909</v>
      </c>
    </row>
    <row r="45" spans="1:4" x14ac:dyDescent="0.25">
      <c r="A45" s="40" t="s">
        <v>33</v>
      </c>
      <c r="B45" s="39">
        <f>INDEX(Table6_Commodity_Output!$B$4:$B$73,MATCH($A45,Table6_Commodity_Output!$A$4:$A$73,0))</f>
        <v>27852</v>
      </c>
      <c r="C45" s="53">
        <v>111.32</v>
      </c>
      <c r="D45" s="47">
        <v>25019</v>
      </c>
    </row>
    <row r="46" spans="1:4" x14ac:dyDescent="0.25">
      <c r="A46" s="40" t="s">
        <v>20</v>
      </c>
      <c r="B46" s="39">
        <f>INDEX(Table6_Commodity_Output!$B$4:$B$73,MATCH($A46,Table6_Commodity_Output!$A$4:$A$73,0))</f>
        <v>2437</v>
      </c>
      <c r="C46" s="53">
        <v>113.25</v>
      </c>
      <c r="D46" s="47">
        <v>2152</v>
      </c>
    </row>
    <row r="47" spans="1:4" x14ac:dyDescent="0.25">
      <c r="A47" s="38" t="s">
        <v>65</v>
      </c>
      <c r="B47" s="39">
        <f>INDEX(Table6_Commodity_Output!$B$4:$B$73,MATCH($A47,Table6_Commodity_Output!$A$4:$A$73,0))</f>
        <v>26805</v>
      </c>
      <c r="C47" s="53">
        <v>107.44</v>
      </c>
      <c r="D47" s="47">
        <v>24948</v>
      </c>
    </row>
    <row r="48" spans="1:4" x14ac:dyDescent="0.25">
      <c r="A48" s="40" t="s">
        <v>66</v>
      </c>
      <c r="B48" s="39">
        <f>INDEX(Table6_Commodity_Output!$B$4:$B$73,MATCH($A48,Table6_Commodity_Output!$A$4:$A$73,0))</f>
        <v>2505</v>
      </c>
      <c r="C48" s="53">
        <v>110.86</v>
      </c>
      <c r="D48" s="47">
        <v>2260</v>
      </c>
    </row>
    <row r="49" spans="1:4" x14ac:dyDescent="0.25">
      <c r="A49" s="40" t="s">
        <v>67</v>
      </c>
      <c r="B49" s="39">
        <f>INDEX(Table6_Commodity_Output!$B$4:$B$73,MATCH($A49,Table6_Commodity_Output!$A$4:$A$73,0))</f>
        <v>1353</v>
      </c>
      <c r="C49" s="53">
        <v>102.59</v>
      </c>
      <c r="D49" s="47">
        <v>1319</v>
      </c>
    </row>
    <row r="50" spans="1:4" x14ac:dyDescent="0.25">
      <c r="A50" s="40" t="s">
        <v>68</v>
      </c>
      <c r="B50" s="39">
        <f>INDEX(Table6_Commodity_Output!$B$4:$B$73,MATCH($A50,Table6_Commodity_Output!$A$4:$A$73,0))</f>
        <v>1795</v>
      </c>
      <c r="C50" s="53">
        <v>106.42</v>
      </c>
      <c r="D50" s="47">
        <v>1687</v>
      </c>
    </row>
    <row r="51" spans="1:4" x14ac:dyDescent="0.25">
      <c r="A51" s="40" t="s">
        <v>69</v>
      </c>
      <c r="B51" s="39">
        <f>INDEX(Table6_Commodity_Output!$B$4:$B$73,MATCH($A51,Table6_Commodity_Output!$A$4:$A$73,0))</f>
        <v>4175</v>
      </c>
      <c r="C51" s="53">
        <v>125.9</v>
      </c>
      <c r="D51" s="47">
        <v>3316</v>
      </c>
    </row>
    <row r="52" spans="1:4" x14ac:dyDescent="0.25">
      <c r="A52" s="40" t="s">
        <v>70</v>
      </c>
      <c r="B52" s="39">
        <f>INDEX(Table6_Commodity_Output!$B$4:$B$73,MATCH($A52,Table6_Commodity_Output!$A$4:$A$73,0))</f>
        <v>9844</v>
      </c>
      <c r="C52" s="53">
        <v>103.49</v>
      </c>
      <c r="D52" s="47">
        <v>9512</v>
      </c>
    </row>
    <row r="53" spans="1:4" x14ac:dyDescent="0.25">
      <c r="A53" s="40" t="s">
        <v>71</v>
      </c>
      <c r="B53" s="39">
        <f>INDEX(Table6_Commodity_Output!$B$4:$B$73,MATCH($A53,Table6_Commodity_Output!$A$4:$A$73,0))</f>
        <v>7133</v>
      </c>
      <c r="C53" s="53">
        <v>102.76</v>
      </c>
      <c r="D53" s="47">
        <v>6941</v>
      </c>
    </row>
    <row r="54" spans="1:4" x14ac:dyDescent="0.25">
      <c r="A54" s="38" t="s">
        <v>72</v>
      </c>
      <c r="B54" s="39">
        <f>INDEX(Table6_Commodity_Output!$B$4:$B$73,MATCH($A54,Table6_Commodity_Output!$A$4:$A$73,0))</f>
        <v>217104</v>
      </c>
      <c r="C54" s="53">
        <v>99.54</v>
      </c>
      <c r="D54" s="47">
        <v>218106</v>
      </c>
    </row>
    <row r="55" spans="1:4" x14ac:dyDescent="0.25">
      <c r="A55" s="40" t="s">
        <v>73</v>
      </c>
      <c r="B55" s="39">
        <f>INDEX(Table6_Commodity_Output!$B$4:$B$73,MATCH($A55,Table6_Commodity_Output!$A$4:$A$73,0))</f>
        <v>20056</v>
      </c>
      <c r="C55" s="53">
        <v>99.69</v>
      </c>
      <c r="D55" s="47">
        <v>20118</v>
      </c>
    </row>
    <row r="56" spans="1:4" x14ac:dyDescent="0.25">
      <c r="A56" s="40" t="s">
        <v>74</v>
      </c>
      <c r="B56" s="39">
        <f>INDEX(Table6_Commodity_Output!$B$4:$B$73,MATCH($A56,Table6_Commodity_Output!$A$4:$A$73,0))</f>
        <v>30770</v>
      </c>
      <c r="C56" s="53">
        <v>113.47</v>
      </c>
      <c r="D56" s="47">
        <v>27118</v>
      </c>
    </row>
    <row r="57" spans="1:4" x14ac:dyDescent="0.25">
      <c r="A57" s="40" t="s">
        <v>75</v>
      </c>
      <c r="B57" s="39">
        <f>INDEX(Table6_Commodity_Output!$B$4:$B$73,MATCH($A57,Table6_Commodity_Output!$A$4:$A$73,0))</f>
        <v>166279</v>
      </c>
      <c r="C57" s="53">
        <v>96.49</v>
      </c>
      <c r="D57" s="47">
        <v>172326</v>
      </c>
    </row>
    <row r="58" spans="1:4" x14ac:dyDescent="0.25">
      <c r="A58" s="38" t="s">
        <v>76</v>
      </c>
      <c r="B58" s="39">
        <f>INDEX(Table6_Commodity_Output!$B$4:$B$73,MATCH($A58,Table6_Commodity_Output!$A$4:$A$73,0))</f>
        <v>452407</v>
      </c>
      <c r="C58" s="53">
        <v>102.46</v>
      </c>
      <c r="D58" s="47">
        <v>441545</v>
      </c>
    </row>
    <row r="59" spans="1:4" x14ac:dyDescent="0.25">
      <c r="A59" s="40" t="s">
        <v>24</v>
      </c>
      <c r="B59" s="39">
        <f>INDEX(Table6_Commodity_Output!$B$4:$B$73,MATCH($A59,Table6_Commodity_Output!$A$4:$A$73,0))</f>
        <v>157671</v>
      </c>
      <c r="C59" s="53">
        <v>106.22</v>
      </c>
      <c r="D59" s="47">
        <v>148436</v>
      </c>
    </row>
    <row r="60" spans="1:4" x14ac:dyDescent="0.25">
      <c r="A60" s="40" t="s">
        <v>23</v>
      </c>
      <c r="B60" s="39">
        <f>INDEX(Table6_Commodity_Output!$B$4:$B$73,MATCH($A60,Table6_Commodity_Output!$A$4:$A$73,0))</f>
        <v>26915</v>
      </c>
      <c r="C60" s="53">
        <v>96.4</v>
      </c>
      <c r="D60" s="47">
        <v>27920</v>
      </c>
    </row>
    <row r="61" spans="1:4" x14ac:dyDescent="0.25">
      <c r="A61" s="40" t="s">
        <v>22</v>
      </c>
      <c r="B61" s="39">
        <f>INDEX(Table6_Commodity_Output!$B$4:$B$73,MATCH($A61,Table6_Commodity_Output!$A$4:$A$73,0))</f>
        <v>16408</v>
      </c>
      <c r="C61" s="53">
        <v>109.19</v>
      </c>
      <c r="D61" s="47">
        <v>15027</v>
      </c>
    </row>
    <row r="62" spans="1:4" x14ac:dyDescent="0.25">
      <c r="A62" s="40" t="s">
        <v>77</v>
      </c>
      <c r="B62" s="39">
        <f>INDEX(Table6_Commodity_Output!$B$4:$B$73,MATCH($A62,Table6_Commodity_Output!$A$4:$A$73,0))</f>
        <v>115438</v>
      </c>
      <c r="C62" s="53">
        <v>97.5</v>
      </c>
      <c r="D62" s="47">
        <v>118402</v>
      </c>
    </row>
    <row r="63" spans="1:4" ht="15.75" customHeight="1" x14ac:dyDescent="0.25">
      <c r="A63" s="41" t="s">
        <v>25</v>
      </c>
      <c r="B63" s="39">
        <f>INDEX(Table6_Commodity_Output!$B$4:$B$73,MATCH($A63,Table6_Commodity_Output!$A$4:$A$73,0))</f>
        <v>135976</v>
      </c>
      <c r="C63" s="53">
        <v>99.94</v>
      </c>
      <c r="D63" s="47">
        <v>136052</v>
      </c>
    </row>
    <row r="64" spans="1:4" ht="16.5" customHeight="1" x14ac:dyDescent="0.25">
      <c r="A64" s="42" t="s">
        <v>78</v>
      </c>
      <c r="B64" s="39">
        <f>INDEX(Table6_Commodity_Output!$B$4:$B$73,MATCH($A64,Table6_Commodity_Output!$A$4:$A$73,0))</f>
        <v>166090</v>
      </c>
      <c r="C64" s="53">
        <v>112.44</v>
      </c>
      <c r="D64" s="47">
        <v>147710</v>
      </c>
    </row>
    <row r="65" spans="1:4" ht="15" customHeight="1" x14ac:dyDescent="0.25">
      <c r="A65" s="41" t="s">
        <v>79</v>
      </c>
      <c r="B65" s="39">
        <f>INDEX(Table6_Commodity_Output!$B$4:$B$73,MATCH($A65,Table6_Commodity_Output!$A$4:$A$73,0))</f>
        <v>59513</v>
      </c>
      <c r="C65" s="53">
        <v>108.51</v>
      </c>
      <c r="D65" s="47">
        <v>54846</v>
      </c>
    </row>
    <row r="66" spans="1:4" ht="15" customHeight="1" x14ac:dyDescent="0.25">
      <c r="A66" s="41" t="s">
        <v>80</v>
      </c>
      <c r="B66" s="39">
        <f>INDEX(Table6_Commodity_Output!$B$4:$B$73,MATCH($A66,Table6_Commodity_Output!$A$4:$A$73,0))</f>
        <v>20165</v>
      </c>
      <c r="C66" s="53">
        <v>115.53</v>
      </c>
      <c r="D66" s="47">
        <v>17455</v>
      </c>
    </row>
    <row r="67" spans="1:4" ht="16.5" customHeight="1" x14ac:dyDescent="0.25">
      <c r="A67" s="41" t="s">
        <v>81</v>
      </c>
      <c r="B67" s="39">
        <f>INDEX(Table6_Commodity_Output!$B$4:$B$73,MATCH($A67,Table6_Commodity_Output!$A$4:$A$73,0))</f>
        <v>7052</v>
      </c>
      <c r="C67" s="53">
        <v>110.92</v>
      </c>
      <c r="D67" s="47">
        <v>6358</v>
      </c>
    </row>
    <row r="68" spans="1:4" ht="16.5" customHeight="1" x14ac:dyDescent="0.25">
      <c r="A68" s="41" t="s">
        <v>82</v>
      </c>
      <c r="B68" s="39">
        <f>INDEX(Table6_Commodity_Output!$B$4:$B$73,MATCH($A68,Table6_Commodity_Output!$A$4:$A$73,0))</f>
        <v>15867</v>
      </c>
      <c r="C68" s="53">
        <v>115.97</v>
      </c>
      <c r="D68" s="47">
        <v>13683</v>
      </c>
    </row>
    <row r="69" spans="1:4" ht="16.5" customHeight="1" x14ac:dyDescent="0.25">
      <c r="A69" s="106" t="s">
        <v>137</v>
      </c>
      <c r="B69" s="39">
        <f>INDEX(Table6_Commodity_Output!$B$4:$B$73,MATCH($A69,Table6_Commodity_Output!$A$4:$A$73,0))</f>
        <v>2180</v>
      </c>
      <c r="C69" s="53">
        <v>112.1</v>
      </c>
      <c r="D69" s="47">
        <v>1945</v>
      </c>
    </row>
    <row r="70" spans="1:4" ht="17.25" customHeight="1" x14ac:dyDescent="0.25">
      <c r="A70" s="41" t="s">
        <v>83</v>
      </c>
      <c r="B70" s="39">
        <f>INDEX(Table6_Commodity_Output!$B$4:$B$73,MATCH($A70,Table6_Commodity_Output!$A$4:$A$73,0))</f>
        <v>61313</v>
      </c>
      <c r="C70" s="53">
        <v>110.26</v>
      </c>
      <c r="D70" s="47">
        <v>55609</v>
      </c>
    </row>
    <row r="71" spans="1:4" ht="16.5" customHeight="1" x14ac:dyDescent="0.25">
      <c r="A71" s="43" t="s">
        <v>34</v>
      </c>
      <c r="B71" s="44">
        <f>INDEX(Table6_Commodity_Output!$B$4:$B$73,MATCH($A71,Table6_Commodity_Output!$A$4:$A$73,0))</f>
        <v>39484</v>
      </c>
      <c r="C71" s="54">
        <v>119.27</v>
      </c>
      <c r="D71" s="48">
        <v>33106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Patricia Mullaney-Loss</cp:lastModifiedBy>
  <dcterms:created xsi:type="dcterms:W3CDTF">2016-09-23T18:56:51Z</dcterms:created>
  <dcterms:modified xsi:type="dcterms:W3CDTF">2025-01-16T14:50:10Z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b100a7-71a6-4539-a0b3-c1c0aac07a3e_Enabled">
    <vt:lpwstr>true</vt:lpwstr>
  </property>
  <property fmtid="{D5CDD505-2E9C-101B-9397-08002B2CF9AE}" pid="3" name="MSIP_Label_a7b100a7-71a6-4539-a0b3-c1c0aac07a3e_SetDate">
    <vt:lpwstr>2025-01-16T14:50:09Z</vt:lpwstr>
  </property>
  <property fmtid="{D5CDD505-2E9C-101B-9397-08002B2CF9AE}" pid="4" name="MSIP_Label_a7b100a7-71a6-4539-a0b3-c1c0aac07a3e_Method">
    <vt:lpwstr>Standard</vt:lpwstr>
  </property>
  <property fmtid="{D5CDD505-2E9C-101B-9397-08002B2CF9AE}" pid="5" name="MSIP_Label_a7b100a7-71a6-4539-a0b3-c1c0aac07a3e_Name">
    <vt:lpwstr>No Classification</vt:lpwstr>
  </property>
  <property fmtid="{D5CDD505-2E9C-101B-9397-08002B2CF9AE}" pid="6" name="MSIP_Label_a7b100a7-71a6-4539-a0b3-c1c0aac07a3e_SiteId">
    <vt:lpwstr>60d106b4-8205-440e-92ba-b0f3fd2aea2e</vt:lpwstr>
  </property>
  <property fmtid="{D5CDD505-2E9C-101B-9397-08002B2CF9AE}" pid="7" name="MSIP_Label_a7b100a7-71a6-4539-a0b3-c1c0aac07a3e_ActionId">
    <vt:lpwstr>9ad221a2-4611-47ba-a280-e7c4ed31b24f</vt:lpwstr>
  </property>
  <property fmtid="{D5CDD505-2E9C-101B-9397-08002B2CF9AE}" pid="8" name="MSIP_Label_a7b100a7-71a6-4539-a0b3-c1c0aac07a3e_ContentBits">
    <vt:lpwstr>0</vt:lpwstr>
  </property>
</Properties>
</file>