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4\ACPSA Deliverables 2024 (1998-2018)\"/>
    </mc:Choice>
  </mc:AlternateContent>
  <xr:revisionPtr revIDLastSave="0" documentId="13_ncr:1_{8AB8AD49-4757-4102-ACBF-21E3EE2A85F3}" xr6:coauthVersionLast="47" xr6:coauthVersionMax="47" xr10:uidLastSave="{00000000-0000-0000-0000-000000000000}"/>
  <bookViews>
    <workbookView xWindow="-108" yWindow="-108" windowWidth="23256" windowHeight="12576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9" i="11" l="1"/>
  <c r="B21" i="11" l="1"/>
  <c r="B53" i="11"/>
  <c r="B61" i="11"/>
  <c r="B45" i="11" l="1"/>
  <c r="B13" i="11"/>
  <c r="B42" i="11"/>
  <c r="B10" i="11"/>
  <c r="B37" i="11"/>
  <c r="B5" i="11"/>
  <c r="B34" i="11"/>
  <c r="B29" i="11"/>
  <c r="B70" i="11"/>
  <c r="B26" i="11"/>
  <c r="B18" i="11"/>
  <c r="B67" i="11"/>
  <c r="B59" i="11"/>
  <c r="B51" i="11"/>
  <c r="B43" i="11"/>
  <c r="B35" i="11"/>
  <c r="B27" i="11"/>
  <c r="B19" i="11"/>
  <c r="B11" i="11"/>
  <c r="B66" i="11"/>
  <c r="B58" i="11"/>
  <c r="B50" i="11"/>
  <c r="B65" i="11"/>
  <c r="B57" i="11"/>
  <c r="B49" i="11"/>
  <c r="B41" i="11"/>
  <c r="B33" i="11"/>
  <c r="B25" i="11"/>
  <c r="B17" i="11"/>
  <c r="B9" i="11"/>
  <c r="B64" i="11"/>
  <c r="B56" i="11"/>
  <c r="B48" i="11"/>
  <c r="B40" i="11"/>
  <c r="B32" i="11"/>
  <c r="B24" i="11"/>
  <c r="B16" i="11"/>
  <c r="B8" i="11"/>
  <c r="B3" i="11"/>
  <c r="B63" i="11"/>
  <c r="B55" i="11"/>
  <c r="B47" i="11"/>
  <c r="B39" i="11"/>
  <c r="B31" i="11"/>
  <c r="B23" i="11"/>
  <c r="B15" i="11"/>
  <c r="B7" i="11"/>
  <c r="B71" i="11"/>
  <c r="B62" i="11"/>
  <c r="B54" i="11"/>
  <c r="B46" i="11"/>
  <c r="B38" i="11"/>
  <c r="B30" i="11"/>
  <c r="B22" i="11"/>
  <c r="B14" i="11"/>
  <c r="B6" i="11"/>
  <c r="B68" i="11"/>
  <c r="B60" i="11"/>
  <c r="B52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<sst xmlns="http://schemas.openxmlformats.org/spreadsheetml/2006/main" count="518" uniqueCount="145">
  <si>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</si>
  <si>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</si>
  <si>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</si>
  <si>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</si>
  <si>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</si>
  <si>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</si>
  <si>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</si>
  <si>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</si>
  <si>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</si>
  <si>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</si>
  <si>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</si>
  <si>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</si>
  <si>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</si>
  <si>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</si>
  <si>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</si>
  <si>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</si>
  <si>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</si>
  <si>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</si>
  <si>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</si>
  <si>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</si>
  <si>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</si>
  <si>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</si>
  <si>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</si>
  <si>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</si>
  <si>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</si>
  <si>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</si>
  <si>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</si>
  <si>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</si>
  <si>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</si>
  <si>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</si>
  <si>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</si>
  <si>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</si>
  <si>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</si>
  <si>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</si>
  <si>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</si>
  <si>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</si>
  <si>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</si>
  <si>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</si>
  <si>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</si>
  <si>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</si>
  <si>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</si>
  <si>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</si>
  <si>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</si>
  <si>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</si>
  <si>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</si>
  <si>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</si>
  <si>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</si>
  <si>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</si>
  <si>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</si>
  <si>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</si>
  <si>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</si>
  <si>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</si>
  <si>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</si>
  <si>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</si>
  <si>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</si>
  <si>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</si>
  <si>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</si>
  <si>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</si>
  <si>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</si>
  <si>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</si>
  <si>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</si>
  <si>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</si>
  <si>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</si>
  <si>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</si>
  <si>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</si>
  <si>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</si>
  <si>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</si>
  <si>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</si>
  <si>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</si>
  <si>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</si>
  <si>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</si>
  <si>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</si>
  <si>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</si>
  <si>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</si>
  <si>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</si>
  <si>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</si>
  <si>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</si>
  <si>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</si>
  <si>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</si>
  <si>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</si>
  <si>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</si>
  <si>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</si>
  <si>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</si>
  <si>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</si>
  <si>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</si>
  <si>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</si>
  <si>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</si>
  <si>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</si>
  <si>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</si>
  <si>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</si>
  <si>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</si>
  <si>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</si>
  <si>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</si>
  <si>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</si>
  <si>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</si>
  <si>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</si>
  <si>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</si>
  <si>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</si>
  <si>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</si>
  <si>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</si>
  <si>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</si>
  <si>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</si>
  <si>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</si>
  <si>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</si>
  <si>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</si>
  <si>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</si>
  <si>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</si>
  <si>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</si>
  <si>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</si>
  <si>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</si>
  <si>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</si>
  <si>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</si>
  <si>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</si>
  <si>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</si>
  <si>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</si>
  <si>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</si>
  <si>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</si>
  <si>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</si>
  <si>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</si>
  <si>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</si>
  <si>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</si>
  <si>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</si>
  <si>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</si>
  <si>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</si>
  <si>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</si>
  <si>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</si>
  <si>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</si>
  <si>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</si>
  <si>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</si>
  <si>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</si>
  <si>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</si>
  <si>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</si>
  <si>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</si>
  <si>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</si>
  <si>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</si>
  <si>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</si>
  <si>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Real output (Millions of chained (2017) dollars)</t>
  </si>
  <si>
    <t>Camera And Motion Picture Equipment</t>
  </si>
  <si>
    <t>Table 7.  Real Output by Commodity, 2014</t>
  </si>
  <si>
    <t>Table 6.  Output by Commodity, 2014</t>
  </si>
  <si>
    <t>Table 5.  Employment by Industry, 2014</t>
  </si>
  <si>
    <t>Table 4.  Employment and Compensation of Employees by Industry, 2014</t>
  </si>
  <si>
    <t>Table 3. Supply and Consumption of Commodities, 2014</t>
  </si>
  <si>
    <t>Table 2. Output and Value Added by Industry, 2014</t>
  </si>
  <si>
    <t>Table 1.  Production of Commodities by Industry,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</si>
</sst>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10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4"/>
  <sheetViews>
    <sheetView tabSelected="1" topLeftCell="K1" zoomScaleNormal="100" workbookViewId="0">
      <selection activeCell="XFD2" sqref="XFD2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144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97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21738</v>
      </c>
      <c r="C5" s="65">
        <v>34762</v>
      </c>
      <c r="D5" s="65">
        <v>309</v>
      </c>
      <c r="E5" s="65">
        <v>12786</v>
      </c>
      <c r="F5" s="65">
        <v>15753</v>
      </c>
      <c r="G5" s="65">
        <v>42331</v>
      </c>
      <c r="H5" s="65">
        <v>26232</v>
      </c>
      <c r="I5" s="65">
        <v>4690</v>
      </c>
      <c r="J5" s="65">
        <v>14501</v>
      </c>
      <c r="K5" s="65">
        <v>10946</v>
      </c>
      <c r="L5" s="65">
        <v>3468</v>
      </c>
      <c r="M5" s="66">
        <v>2243</v>
      </c>
      <c r="N5" s="67">
        <v>1359</v>
      </c>
      <c r="O5" s="67">
        <v>14072</v>
      </c>
      <c r="P5" s="67">
        <v>5344</v>
      </c>
      <c r="Q5" s="67">
        <v>7522</v>
      </c>
      <c r="R5" s="67">
        <v>0</v>
      </c>
      <c r="S5" s="67">
        <v>0</v>
      </c>
      <c r="T5" s="67">
        <v>33844</v>
      </c>
      <c r="U5" s="67">
        <v>30496</v>
      </c>
      <c r="V5" s="99">
        <v>2798</v>
      </c>
      <c r="W5" s="65">
        <v>107232</v>
      </c>
      <c r="X5" s="65">
        <v>56496</v>
      </c>
      <c r="Y5" s="65">
        <v>10533</v>
      </c>
      <c r="Z5" s="65">
        <v>0</v>
      </c>
      <c r="AA5" s="65">
        <v>0</v>
      </c>
      <c r="AB5" s="65">
        <v>6</v>
      </c>
      <c r="AC5" s="66">
        <v>0</v>
      </c>
      <c r="AD5" s="67">
        <v>18</v>
      </c>
      <c r="AE5" s="67">
        <v>499</v>
      </c>
      <c r="AF5" s="67">
        <v>105692</v>
      </c>
      <c r="AG5" s="67">
        <v>0</v>
      </c>
      <c r="AH5" s="67">
        <v>419</v>
      </c>
      <c r="AI5" s="67">
        <v>1702</v>
      </c>
      <c r="AJ5" s="67">
        <v>27342</v>
      </c>
      <c r="AK5" s="67">
        <v>595130</v>
      </c>
    </row>
    <row r="6" spans="1:37" x14ac:dyDescent="0.3">
      <c r="A6" s="2" t="s">
        <v>3</v>
      </c>
      <c r="B6" s="14">
        <v>17767</v>
      </c>
      <c r="C6" s="14">
        <v>0</v>
      </c>
      <c r="D6" s="14">
        <v>186</v>
      </c>
      <c r="E6" s="14">
        <v>11371</v>
      </c>
      <c r="F6" s="14">
        <v>11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1163</v>
      </c>
      <c r="AK6" s="16">
        <v>30498</v>
      </c>
    </row>
    <row r="7" spans="1:37" x14ac:dyDescent="0.3">
      <c r="A7" s="3" t="s">
        <v>40</v>
      </c>
      <c r="B7" s="14">
        <v>2730</v>
      </c>
      <c r="C7" s="14">
        <v>0</v>
      </c>
      <c r="D7" s="14">
        <v>30</v>
      </c>
      <c r="E7" s="14">
        <v>1819</v>
      </c>
      <c r="F7" s="14">
        <v>2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186</v>
      </c>
      <c r="AK7" s="16">
        <v>4767</v>
      </c>
    </row>
    <row r="8" spans="1:37" x14ac:dyDescent="0.3">
      <c r="A8" s="3" t="s">
        <v>41</v>
      </c>
      <c r="B8" s="14">
        <v>731</v>
      </c>
      <c r="C8" s="14">
        <v>0</v>
      </c>
      <c r="D8" s="14">
        <v>8</v>
      </c>
      <c r="E8" s="14">
        <v>487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50</v>
      </c>
      <c r="AK8" s="16">
        <v>1277</v>
      </c>
    </row>
    <row r="9" spans="1:37" x14ac:dyDescent="0.3">
      <c r="A9" s="3" t="s">
        <v>42</v>
      </c>
      <c r="B9" s="14">
        <v>1678</v>
      </c>
      <c r="C9" s="14">
        <v>0</v>
      </c>
      <c r="D9" s="14">
        <v>18</v>
      </c>
      <c r="E9" s="14">
        <v>1118</v>
      </c>
      <c r="F9" s="14">
        <v>1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114</v>
      </c>
      <c r="AK9" s="16">
        <v>2930</v>
      </c>
    </row>
    <row r="10" spans="1:37" x14ac:dyDescent="0.3">
      <c r="A10" s="3" t="s">
        <v>43</v>
      </c>
      <c r="B10" s="14">
        <v>1979</v>
      </c>
      <c r="C10" s="14">
        <v>0</v>
      </c>
      <c r="D10" s="14">
        <v>22</v>
      </c>
      <c r="E10" s="14">
        <v>1318</v>
      </c>
      <c r="F10" s="14">
        <v>1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135</v>
      </c>
      <c r="AK10" s="16">
        <v>3455</v>
      </c>
    </row>
    <row r="11" spans="1:37" x14ac:dyDescent="0.3">
      <c r="A11" s="3" t="s">
        <v>44</v>
      </c>
      <c r="B11" s="14">
        <v>8326</v>
      </c>
      <c r="C11" s="14">
        <v>0</v>
      </c>
      <c r="D11" s="14">
        <v>91</v>
      </c>
      <c r="E11" s="14">
        <v>5546</v>
      </c>
      <c r="F11" s="14">
        <v>6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567</v>
      </c>
      <c r="AK11" s="16">
        <v>14536</v>
      </c>
    </row>
    <row r="12" spans="1:37" x14ac:dyDescent="0.3">
      <c r="A12" s="3" t="s">
        <v>45</v>
      </c>
      <c r="B12" s="14">
        <v>2321</v>
      </c>
      <c r="C12" s="14">
        <v>0</v>
      </c>
      <c r="D12" s="14">
        <v>18</v>
      </c>
      <c r="E12" s="14">
        <v>1082</v>
      </c>
      <c r="F12" s="14">
        <v>1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111</v>
      </c>
      <c r="AK12" s="16">
        <v>3533</v>
      </c>
    </row>
    <row r="13" spans="1:37" x14ac:dyDescent="0.3">
      <c r="A13" s="2" t="s">
        <v>4</v>
      </c>
      <c r="B13" s="14">
        <v>135</v>
      </c>
      <c r="C13" s="14">
        <v>34104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22</v>
      </c>
      <c r="AK13" s="16">
        <v>34261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15682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5914</v>
      </c>
      <c r="AG14" s="16">
        <v>0</v>
      </c>
      <c r="AH14" s="16">
        <v>0</v>
      </c>
      <c r="AI14" s="16">
        <v>0</v>
      </c>
      <c r="AJ14" s="16">
        <v>0</v>
      </c>
      <c r="AK14" s="16">
        <v>21597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1783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226</v>
      </c>
      <c r="AG15" s="16">
        <v>0</v>
      </c>
      <c r="AH15" s="16">
        <v>0</v>
      </c>
      <c r="AI15" s="16">
        <v>0</v>
      </c>
      <c r="AJ15" s="16">
        <v>0</v>
      </c>
      <c r="AK15" s="16">
        <v>2010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2841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360</v>
      </c>
      <c r="AG16" s="16">
        <v>0</v>
      </c>
      <c r="AH16" s="16">
        <v>0</v>
      </c>
      <c r="AI16" s="16">
        <v>0</v>
      </c>
      <c r="AJ16" s="16">
        <v>0</v>
      </c>
      <c r="AK16" s="16">
        <v>3201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624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79</v>
      </c>
      <c r="AG17" s="16">
        <v>0</v>
      </c>
      <c r="AH17" s="16">
        <v>0</v>
      </c>
      <c r="AI17" s="16">
        <v>0</v>
      </c>
      <c r="AJ17" s="16">
        <v>0</v>
      </c>
      <c r="AK17" s="16">
        <v>703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3377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428</v>
      </c>
      <c r="AG18" s="16">
        <v>0</v>
      </c>
      <c r="AH18" s="16">
        <v>0</v>
      </c>
      <c r="AI18" s="16">
        <v>0</v>
      </c>
      <c r="AJ18" s="16">
        <v>0</v>
      </c>
      <c r="AK18" s="16">
        <v>3805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357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45</v>
      </c>
      <c r="AG19" s="16">
        <v>0</v>
      </c>
      <c r="AH19" s="16">
        <v>0</v>
      </c>
      <c r="AI19" s="16">
        <v>0</v>
      </c>
      <c r="AJ19" s="16">
        <v>0</v>
      </c>
      <c r="AK19" s="16">
        <v>402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2854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362</v>
      </c>
      <c r="AG20" s="16">
        <v>0</v>
      </c>
      <c r="AH20" s="16">
        <v>0</v>
      </c>
      <c r="AI20" s="16">
        <v>0</v>
      </c>
      <c r="AJ20" s="16">
        <v>0</v>
      </c>
      <c r="AK20" s="16">
        <v>3215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548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3995</v>
      </c>
      <c r="AG21" s="16">
        <v>0</v>
      </c>
      <c r="AH21" s="16">
        <v>0</v>
      </c>
      <c r="AI21" s="16">
        <v>0</v>
      </c>
      <c r="AJ21" s="16">
        <v>0</v>
      </c>
      <c r="AK21" s="16">
        <v>4543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2854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362</v>
      </c>
      <c r="AG22" s="16">
        <v>0</v>
      </c>
      <c r="AH22" s="16">
        <v>0</v>
      </c>
      <c r="AI22" s="16">
        <v>0</v>
      </c>
      <c r="AJ22" s="16">
        <v>0</v>
      </c>
      <c r="AK22" s="16">
        <v>3215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446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57</v>
      </c>
      <c r="AG23" s="16">
        <v>0</v>
      </c>
      <c r="AH23" s="16">
        <v>0</v>
      </c>
      <c r="AI23" s="16">
        <v>0</v>
      </c>
      <c r="AJ23" s="16">
        <v>0</v>
      </c>
      <c r="AK23" s="16">
        <v>502</v>
      </c>
    </row>
    <row r="24" spans="1:37" x14ac:dyDescent="0.3">
      <c r="A24" s="2" t="s">
        <v>55</v>
      </c>
      <c r="B24" s="14">
        <v>41</v>
      </c>
      <c r="C24" s="14">
        <v>158</v>
      </c>
      <c r="D24" s="14">
        <v>123</v>
      </c>
      <c r="E24" s="14">
        <v>1415</v>
      </c>
      <c r="F24" s="14">
        <v>59</v>
      </c>
      <c r="G24" s="14">
        <v>42331</v>
      </c>
      <c r="H24" s="14">
        <v>26232</v>
      </c>
      <c r="I24" s="14">
        <v>4690</v>
      </c>
      <c r="J24" s="14">
        <v>14501</v>
      </c>
      <c r="K24" s="14">
        <v>10946</v>
      </c>
      <c r="L24" s="14">
        <v>3468</v>
      </c>
      <c r="M24" s="15">
        <v>2243</v>
      </c>
      <c r="N24" s="16">
        <v>1359</v>
      </c>
      <c r="O24" s="16">
        <v>12872</v>
      </c>
      <c r="P24" s="16">
        <v>0</v>
      </c>
      <c r="Q24" s="16">
        <v>0</v>
      </c>
      <c r="R24" s="16">
        <v>0</v>
      </c>
      <c r="S24" s="16">
        <v>0</v>
      </c>
      <c r="T24" s="16">
        <v>24808</v>
      </c>
      <c r="U24" s="16">
        <v>164</v>
      </c>
      <c r="V24" s="100">
        <v>2</v>
      </c>
      <c r="W24" s="14">
        <v>82058</v>
      </c>
      <c r="X24" s="14">
        <v>55928</v>
      </c>
      <c r="Y24" s="14">
        <v>10533</v>
      </c>
      <c r="Z24" s="14">
        <v>0</v>
      </c>
      <c r="AA24" s="14">
        <v>0</v>
      </c>
      <c r="AB24" s="14">
        <v>6</v>
      </c>
      <c r="AC24" s="15">
        <v>0</v>
      </c>
      <c r="AD24" s="16">
        <v>18</v>
      </c>
      <c r="AE24" s="16">
        <v>499</v>
      </c>
      <c r="AF24" s="16">
        <v>525</v>
      </c>
      <c r="AG24" s="16">
        <v>0</v>
      </c>
      <c r="AH24" s="16">
        <v>419</v>
      </c>
      <c r="AI24" s="16">
        <v>1634</v>
      </c>
      <c r="AJ24" s="16">
        <v>26157</v>
      </c>
      <c r="AK24" s="16">
        <v>323188</v>
      </c>
    </row>
    <row r="25" spans="1:37" x14ac:dyDescent="0.3">
      <c r="A25" s="3" t="s">
        <v>8</v>
      </c>
      <c r="B25" s="14">
        <v>41</v>
      </c>
      <c r="C25" s="14">
        <v>158</v>
      </c>
      <c r="D25" s="14">
        <v>123</v>
      </c>
      <c r="E25" s="14">
        <v>1415</v>
      </c>
      <c r="F25" s="14">
        <v>59</v>
      </c>
      <c r="G25" s="14">
        <v>42331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24677</v>
      </c>
      <c r="U25" s="16">
        <v>164</v>
      </c>
      <c r="V25" s="100">
        <v>0</v>
      </c>
      <c r="W25" s="14">
        <v>82058</v>
      </c>
      <c r="X25" s="14">
        <v>55928</v>
      </c>
      <c r="Y25" s="14">
        <v>10533</v>
      </c>
      <c r="Z25" s="14">
        <v>0</v>
      </c>
      <c r="AA25" s="14">
        <v>0</v>
      </c>
      <c r="AB25" s="14">
        <v>6</v>
      </c>
      <c r="AC25" s="15">
        <v>0</v>
      </c>
      <c r="AD25" s="16">
        <v>18</v>
      </c>
      <c r="AE25" s="16">
        <v>499</v>
      </c>
      <c r="AF25" s="16">
        <v>0</v>
      </c>
      <c r="AG25" s="16">
        <v>0</v>
      </c>
      <c r="AH25" s="16">
        <v>238</v>
      </c>
      <c r="AI25" s="16">
        <v>0</v>
      </c>
      <c r="AJ25" s="16">
        <v>21378</v>
      </c>
      <c r="AK25" s="16">
        <v>239624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1874</v>
      </c>
      <c r="I26" s="14">
        <v>9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40</v>
      </c>
      <c r="AG26" s="16">
        <v>0</v>
      </c>
      <c r="AH26" s="16">
        <v>0</v>
      </c>
      <c r="AI26" s="16">
        <v>0</v>
      </c>
      <c r="AJ26" s="16">
        <v>0</v>
      </c>
      <c r="AK26" s="16">
        <v>1923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470</v>
      </c>
      <c r="I27" s="14">
        <v>4570</v>
      </c>
      <c r="J27" s="14">
        <v>0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3045</v>
      </c>
      <c r="AK27" s="16">
        <v>8085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22607</v>
      </c>
      <c r="I28" s="14">
        <v>108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484</v>
      </c>
      <c r="AG28" s="16">
        <v>0</v>
      </c>
      <c r="AH28" s="16">
        <v>0</v>
      </c>
      <c r="AI28" s="16">
        <v>0</v>
      </c>
      <c r="AJ28" s="16">
        <v>0</v>
      </c>
      <c r="AK28" s="16">
        <v>23199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1282</v>
      </c>
      <c r="I29" s="14">
        <v>3</v>
      </c>
      <c r="J29" s="14">
        <v>14363</v>
      </c>
      <c r="K29" s="14">
        <v>27</v>
      </c>
      <c r="L29" s="14">
        <v>0</v>
      </c>
      <c r="M29" s="15">
        <v>17</v>
      </c>
      <c r="N29" s="16">
        <v>6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4</v>
      </c>
      <c r="AK29" s="16">
        <v>15702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62</v>
      </c>
      <c r="K30" s="14">
        <v>97</v>
      </c>
      <c r="L30" s="14">
        <v>0</v>
      </c>
      <c r="M30" s="15">
        <v>2185</v>
      </c>
      <c r="N30" s="16">
        <v>4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5</v>
      </c>
      <c r="AK30" s="16">
        <v>2352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49</v>
      </c>
      <c r="K31" s="14">
        <v>10726</v>
      </c>
      <c r="L31" s="14">
        <v>0</v>
      </c>
      <c r="M31" s="15">
        <v>33</v>
      </c>
      <c r="N31" s="16">
        <v>35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10</v>
      </c>
      <c r="U31" s="16">
        <v>0</v>
      </c>
      <c r="V31" s="100">
        <v>2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10856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22</v>
      </c>
      <c r="K32" s="14">
        <v>56</v>
      </c>
      <c r="L32" s="14">
        <v>0</v>
      </c>
      <c r="M32" s="15">
        <v>6</v>
      </c>
      <c r="N32" s="16">
        <v>1102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1185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3468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121</v>
      </c>
      <c r="U33" s="16">
        <v>0</v>
      </c>
      <c r="V33" s="100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181</v>
      </c>
      <c r="AI33" s="16">
        <v>0</v>
      </c>
      <c r="AJ33" s="16">
        <v>1712</v>
      </c>
      <c r="AK33" s="16">
        <v>5483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2</v>
      </c>
      <c r="K34" s="14">
        <v>29</v>
      </c>
      <c r="L34" s="14">
        <v>0</v>
      </c>
      <c r="M34" s="15">
        <v>0</v>
      </c>
      <c r="N34" s="16">
        <v>0</v>
      </c>
      <c r="O34" s="16">
        <v>12872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1634</v>
      </c>
      <c r="AJ34" s="16">
        <v>13</v>
      </c>
      <c r="AK34" s="16">
        <v>14551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4</v>
      </c>
      <c r="K35" s="14">
        <v>11</v>
      </c>
      <c r="L35" s="14">
        <v>0</v>
      </c>
      <c r="M35" s="15">
        <v>1</v>
      </c>
      <c r="N35" s="16">
        <v>212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228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5344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68</v>
      </c>
      <c r="AJ36" s="16">
        <v>0</v>
      </c>
      <c r="AK36" s="16">
        <v>5412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7522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99253</v>
      </c>
      <c r="AG37" s="16">
        <v>0</v>
      </c>
      <c r="AH37" s="16">
        <v>0</v>
      </c>
      <c r="AI37" s="16">
        <v>0</v>
      </c>
      <c r="AJ37" s="16">
        <v>0</v>
      </c>
      <c r="AK37" s="16">
        <v>106775</v>
      </c>
    </row>
    <row r="38" spans="1:37" x14ac:dyDescent="0.3">
      <c r="A38" s="2" t="s">
        <v>60</v>
      </c>
      <c r="B38" s="14">
        <v>3795</v>
      </c>
      <c r="C38" s="14">
        <v>501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1200</v>
      </c>
      <c r="P38" s="16">
        <v>0</v>
      </c>
      <c r="Q38" s="16">
        <v>0</v>
      </c>
      <c r="R38" s="16">
        <v>0</v>
      </c>
      <c r="S38" s="16">
        <v>0</v>
      </c>
      <c r="T38" s="16">
        <v>9036</v>
      </c>
      <c r="U38" s="16">
        <v>30331</v>
      </c>
      <c r="V38" s="100">
        <v>2795</v>
      </c>
      <c r="W38" s="14">
        <v>25173</v>
      </c>
      <c r="X38" s="14">
        <v>568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73400</v>
      </c>
    </row>
    <row r="39" spans="1:37" s="62" customFormat="1" ht="24.75" customHeight="1" x14ac:dyDescent="0.3">
      <c r="A39" s="11" t="s">
        <v>61</v>
      </c>
      <c r="B39" s="63">
        <v>198</v>
      </c>
      <c r="C39" s="63">
        <v>3604</v>
      </c>
      <c r="D39" s="63">
        <v>4803</v>
      </c>
      <c r="E39" s="63">
        <v>11754</v>
      </c>
      <c r="F39" s="63">
        <v>224</v>
      </c>
      <c r="G39" s="63">
        <v>16</v>
      </c>
      <c r="H39" s="63">
        <v>25</v>
      </c>
      <c r="I39" s="63">
        <v>0</v>
      </c>
      <c r="J39" s="63">
        <v>72</v>
      </c>
      <c r="K39" s="63">
        <v>133</v>
      </c>
      <c r="L39" s="63">
        <v>875</v>
      </c>
      <c r="M39" s="60">
        <v>4</v>
      </c>
      <c r="N39" s="64">
        <v>4</v>
      </c>
      <c r="O39" s="64">
        <v>3</v>
      </c>
      <c r="P39" s="64">
        <v>149</v>
      </c>
      <c r="Q39" s="64">
        <v>1118</v>
      </c>
      <c r="R39" s="64">
        <v>9431</v>
      </c>
      <c r="S39" s="64">
        <v>1358</v>
      </c>
      <c r="T39" s="64">
        <v>91586</v>
      </c>
      <c r="U39" s="64">
        <v>89821</v>
      </c>
      <c r="V39" s="101">
        <v>12122</v>
      </c>
      <c r="W39" s="63">
        <v>140856</v>
      </c>
      <c r="X39" s="63">
        <v>48879</v>
      </c>
      <c r="Y39" s="63">
        <v>10567</v>
      </c>
      <c r="Z39" s="63">
        <v>7809</v>
      </c>
      <c r="AA39" s="63">
        <v>1902</v>
      </c>
      <c r="AB39" s="63">
        <v>7097</v>
      </c>
      <c r="AC39" s="60">
        <v>5246</v>
      </c>
      <c r="AD39" s="64">
        <v>1209</v>
      </c>
      <c r="AE39" s="64">
        <v>822</v>
      </c>
      <c r="AF39" s="64">
        <v>26560</v>
      </c>
      <c r="AG39" s="64">
        <v>19112</v>
      </c>
      <c r="AH39" s="64">
        <v>226800</v>
      </c>
      <c r="AI39" s="64">
        <v>223081</v>
      </c>
      <c r="AJ39" s="64">
        <v>20565</v>
      </c>
      <c r="AK39" s="64">
        <v>967807</v>
      </c>
    </row>
    <row r="40" spans="1:37" x14ac:dyDescent="0.3">
      <c r="A40" s="2" t="s">
        <v>62</v>
      </c>
      <c r="B40" s="14">
        <v>73</v>
      </c>
      <c r="C40" s="14">
        <v>3579</v>
      </c>
      <c r="D40" s="14">
        <v>4801</v>
      </c>
      <c r="E40" s="14">
        <v>11661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9367</v>
      </c>
      <c r="S40" s="16">
        <v>1182</v>
      </c>
      <c r="T40" s="16">
        <v>0</v>
      </c>
      <c r="U40" s="16">
        <v>112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1149</v>
      </c>
      <c r="AE40" s="16">
        <v>616</v>
      </c>
      <c r="AF40" s="16">
        <v>18794</v>
      </c>
      <c r="AG40" s="16">
        <v>0</v>
      </c>
      <c r="AH40" s="16">
        <v>6</v>
      </c>
      <c r="AI40" s="16">
        <v>75</v>
      </c>
      <c r="AJ40" s="16">
        <v>146</v>
      </c>
      <c r="AK40" s="16">
        <v>51561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9367</v>
      </c>
      <c r="S41" s="16">
        <v>0</v>
      </c>
      <c r="T41" s="16">
        <v>0</v>
      </c>
      <c r="U41" s="16">
        <v>112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6</v>
      </c>
      <c r="AI41" s="16">
        <v>75</v>
      </c>
      <c r="AJ41" s="16">
        <v>37</v>
      </c>
      <c r="AK41" s="16">
        <v>9596</v>
      </c>
    </row>
    <row r="42" spans="1:37" x14ac:dyDescent="0.3">
      <c r="A42" s="3" t="s">
        <v>5</v>
      </c>
      <c r="B42" s="14">
        <v>0</v>
      </c>
      <c r="C42" s="14">
        <v>0</v>
      </c>
      <c r="D42" s="14">
        <v>4459</v>
      </c>
      <c r="E42" s="14">
        <v>20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4479</v>
      </c>
    </row>
    <row r="43" spans="1:37" ht="21.6" x14ac:dyDescent="0.3">
      <c r="A43" s="3" t="s">
        <v>64</v>
      </c>
      <c r="B43" s="14">
        <v>73</v>
      </c>
      <c r="C43" s="14">
        <v>3579</v>
      </c>
      <c r="D43" s="14">
        <v>342</v>
      </c>
      <c r="E43" s="14">
        <v>11641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383</v>
      </c>
      <c r="AG43" s="16">
        <v>0</v>
      </c>
      <c r="AH43" s="16">
        <v>0</v>
      </c>
      <c r="AI43" s="16">
        <v>0</v>
      </c>
      <c r="AJ43" s="16">
        <v>110</v>
      </c>
      <c r="AK43" s="16">
        <v>16129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1149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1149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616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616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18410</v>
      </c>
      <c r="AG46" s="16">
        <v>0</v>
      </c>
      <c r="AH46" s="16">
        <v>0</v>
      </c>
      <c r="AI46" s="16">
        <v>0</v>
      </c>
      <c r="AJ46" s="16">
        <v>0</v>
      </c>
      <c r="AK46" s="16">
        <v>18410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1182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1182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15052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138</v>
      </c>
      <c r="AG48" s="16">
        <v>0</v>
      </c>
      <c r="AH48" s="16">
        <v>0</v>
      </c>
      <c r="AI48" s="16">
        <v>0</v>
      </c>
      <c r="AJ48" s="16">
        <v>0</v>
      </c>
      <c r="AK48" s="16">
        <v>15191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2061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2061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949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949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609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90</v>
      </c>
      <c r="AG51" s="16">
        <v>0</v>
      </c>
      <c r="AH51" s="16">
        <v>0</v>
      </c>
      <c r="AI51" s="16">
        <v>0</v>
      </c>
      <c r="AJ51" s="16">
        <v>0</v>
      </c>
      <c r="AK51" s="16">
        <v>699</v>
      </c>
    </row>
    <row r="52" spans="1:37" ht="21.6" x14ac:dyDescent="0.3">
      <c r="A52" s="3" t="s">
        <v>69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3027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43</v>
      </c>
      <c r="AG52" s="16">
        <v>0</v>
      </c>
      <c r="AH52" s="16">
        <v>0</v>
      </c>
      <c r="AI52" s="16">
        <v>0</v>
      </c>
      <c r="AJ52" s="16">
        <v>0</v>
      </c>
      <c r="AK52" s="16">
        <v>3070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5831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5</v>
      </c>
      <c r="AG53" s="16">
        <v>0</v>
      </c>
      <c r="AH53" s="16">
        <v>0</v>
      </c>
      <c r="AI53" s="16">
        <v>0</v>
      </c>
      <c r="AJ53" s="16">
        <v>0</v>
      </c>
      <c r="AK53" s="16">
        <v>5835</v>
      </c>
    </row>
    <row r="54" spans="1:37" x14ac:dyDescent="0.3">
      <c r="A54" s="3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2576</v>
      </c>
      <c r="U54" s="16">
        <v>0</v>
      </c>
      <c r="V54" s="100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J54" s="16">
        <v>0</v>
      </c>
      <c r="AK54" s="16">
        <v>2576</v>
      </c>
    </row>
    <row r="55" spans="1:37" x14ac:dyDescent="0.3">
      <c r="A55" s="2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545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65867</v>
      </c>
      <c r="U55" s="16">
        <v>0</v>
      </c>
      <c r="V55" s="100">
        <v>0</v>
      </c>
      <c r="W55" s="14">
        <v>0</v>
      </c>
      <c r="X55" s="14">
        <v>1634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269</v>
      </c>
      <c r="AG55" s="16">
        <v>0</v>
      </c>
      <c r="AH55" s="16">
        <v>0</v>
      </c>
      <c r="AI55" s="16">
        <v>0</v>
      </c>
      <c r="AJ55" s="16">
        <v>914</v>
      </c>
      <c r="AK55" s="16">
        <v>69228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5195</v>
      </c>
      <c r="U56" s="16">
        <v>0</v>
      </c>
      <c r="V56" s="100">
        <v>0</v>
      </c>
      <c r="W56" s="14">
        <v>0</v>
      </c>
      <c r="X56" s="14">
        <v>1634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269</v>
      </c>
      <c r="AG56" s="16">
        <v>0</v>
      </c>
      <c r="AH56" s="16">
        <v>0</v>
      </c>
      <c r="AI56" s="16">
        <v>0</v>
      </c>
      <c r="AJ56" s="16">
        <v>256</v>
      </c>
      <c r="AK56" s="16">
        <v>7353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18118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0</v>
      </c>
      <c r="AK57" s="16">
        <v>18118</v>
      </c>
    </row>
    <row r="58" spans="1:37" x14ac:dyDescent="0.3">
      <c r="A58" s="3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545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42554</v>
      </c>
      <c r="U58" s="16">
        <v>0</v>
      </c>
      <c r="V58" s="100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16">
        <v>658</v>
      </c>
      <c r="AK58" s="16">
        <v>43757</v>
      </c>
    </row>
    <row r="59" spans="1:37" x14ac:dyDescent="0.3">
      <c r="A59" s="2" t="s">
        <v>76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5724</v>
      </c>
      <c r="U59" s="16">
        <v>89446</v>
      </c>
      <c r="V59" s="100">
        <v>12121</v>
      </c>
      <c r="W59" s="14">
        <v>140765</v>
      </c>
      <c r="X59" s="14">
        <v>46167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5439</v>
      </c>
      <c r="AG59" s="16">
        <v>0</v>
      </c>
      <c r="AH59" s="16">
        <v>0</v>
      </c>
      <c r="AI59" s="16">
        <v>512</v>
      </c>
      <c r="AJ59" s="16">
        <v>3745</v>
      </c>
      <c r="AK59" s="16">
        <v>303918</v>
      </c>
    </row>
    <row r="60" spans="1:37" x14ac:dyDescent="0.3">
      <c r="A60" s="3" t="s">
        <v>24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00">
        <v>0</v>
      </c>
      <c r="W60" s="14">
        <v>139886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1332</v>
      </c>
      <c r="AK60" s="16">
        <v>141218</v>
      </c>
    </row>
    <row r="61" spans="1:37" x14ac:dyDescent="0.3">
      <c r="A61" s="3" t="s">
        <v>23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274</v>
      </c>
      <c r="V61" s="100">
        <v>11849</v>
      </c>
      <c r="W61" s="14">
        <v>115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44</v>
      </c>
      <c r="AK61" s="16">
        <v>12281</v>
      </c>
    </row>
    <row r="62" spans="1:37" x14ac:dyDescent="0.3">
      <c r="A62" s="3" t="s">
        <v>22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16938</v>
      </c>
      <c r="V62" s="100">
        <v>271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1</v>
      </c>
      <c r="AG62" s="16">
        <v>0</v>
      </c>
      <c r="AH62" s="16">
        <v>0</v>
      </c>
      <c r="AI62" s="16">
        <v>512</v>
      </c>
      <c r="AJ62" s="16">
        <v>19</v>
      </c>
      <c r="AK62" s="16">
        <v>17741</v>
      </c>
    </row>
    <row r="63" spans="1:37" x14ac:dyDescent="0.3">
      <c r="A63" s="3" t="s">
        <v>77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72233</v>
      </c>
      <c r="V63" s="100">
        <v>1</v>
      </c>
      <c r="W63" s="14">
        <v>764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72999</v>
      </c>
    </row>
    <row r="64" spans="1:37" x14ac:dyDescent="0.3">
      <c r="A64" s="3" t="s">
        <v>25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5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5724</v>
      </c>
      <c r="U64" s="16">
        <v>0</v>
      </c>
      <c r="V64" s="100">
        <v>0</v>
      </c>
      <c r="W64" s="14">
        <v>0</v>
      </c>
      <c r="X64" s="14">
        <v>46167</v>
      </c>
      <c r="Y64" s="14">
        <v>0</v>
      </c>
      <c r="Z64" s="14">
        <v>0</v>
      </c>
      <c r="AA64" s="14">
        <v>0</v>
      </c>
      <c r="AB64" s="14">
        <v>0</v>
      </c>
      <c r="AC64" s="15">
        <v>0</v>
      </c>
      <c r="AD64" s="16">
        <v>0</v>
      </c>
      <c r="AE64" s="16">
        <v>0</v>
      </c>
      <c r="AF64" s="16">
        <v>5439</v>
      </c>
      <c r="AG64" s="16">
        <v>0</v>
      </c>
      <c r="AH64" s="16">
        <v>0</v>
      </c>
      <c r="AI64" s="16">
        <v>0</v>
      </c>
      <c r="AJ64" s="16">
        <v>2350</v>
      </c>
      <c r="AK64" s="16">
        <v>59679</v>
      </c>
    </row>
    <row r="65" spans="1:37" x14ac:dyDescent="0.3">
      <c r="A65" s="2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1</v>
      </c>
      <c r="K65" s="14">
        <v>120</v>
      </c>
      <c r="L65" s="14">
        <v>0</v>
      </c>
      <c r="M65" s="15">
        <v>3</v>
      </c>
      <c r="N65" s="16">
        <v>2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314</v>
      </c>
      <c r="U65" s="16">
        <v>0</v>
      </c>
      <c r="V65" s="100">
        <v>0</v>
      </c>
      <c r="W65" s="14">
        <v>0</v>
      </c>
      <c r="X65" s="14">
        <v>0</v>
      </c>
      <c r="Y65" s="14">
        <v>10386</v>
      </c>
      <c r="Z65" s="14">
        <v>7668</v>
      </c>
      <c r="AA65" s="14">
        <v>1873</v>
      </c>
      <c r="AB65" s="14">
        <v>6869</v>
      </c>
      <c r="AC65" s="15">
        <v>5002</v>
      </c>
      <c r="AD65" s="16">
        <v>0</v>
      </c>
      <c r="AE65" s="16">
        <v>0</v>
      </c>
      <c r="AF65" s="16">
        <v>659</v>
      </c>
      <c r="AG65" s="16">
        <v>0</v>
      </c>
      <c r="AH65" s="16">
        <v>1000</v>
      </c>
      <c r="AI65" s="16">
        <v>1973</v>
      </c>
      <c r="AJ65" s="16">
        <v>2239</v>
      </c>
      <c r="AK65" s="16">
        <v>38108</v>
      </c>
    </row>
    <row r="66" spans="1:37" x14ac:dyDescent="0.3">
      <c r="A66" s="3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5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00">
        <v>0</v>
      </c>
      <c r="W66" s="14">
        <v>0</v>
      </c>
      <c r="X66" s="14">
        <v>0</v>
      </c>
      <c r="Y66" s="14">
        <v>0</v>
      </c>
      <c r="Z66" s="14">
        <v>7664</v>
      </c>
      <c r="AA66" s="14">
        <v>0</v>
      </c>
      <c r="AB66" s="14">
        <v>1</v>
      </c>
      <c r="AC66" s="15">
        <v>0</v>
      </c>
      <c r="AD66" s="16">
        <v>0</v>
      </c>
      <c r="AE66" s="16">
        <v>0</v>
      </c>
      <c r="AF66" s="16">
        <v>138</v>
      </c>
      <c r="AG66" s="16">
        <v>0</v>
      </c>
      <c r="AH66" s="16">
        <v>1000</v>
      </c>
      <c r="AI66" s="16">
        <v>1973</v>
      </c>
      <c r="AJ66" s="16">
        <v>90</v>
      </c>
      <c r="AK66" s="16">
        <v>10864</v>
      </c>
    </row>
    <row r="67" spans="1:37" x14ac:dyDescent="0.3">
      <c r="A67" s="5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1</v>
      </c>
      <c r="K67" s="14">
        <v>120</v>
      </c>
      <c r="L67" s="14">
        <v>0</v>
      </c>
      <c r="M67" s="15">
        <v>3</v>
      </c>
      <c r="N67" s="16">
        <v>2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314</v>
      </c>
      <c r="U67" s="16">
        <v>0</v>
      </c>
      <c r="V67" s="100">
        <v>0</v>
      </c>
      <c r="W67" s="14">
        <v>0</v>
      </c>
      <c r="X67" s="14">
        <v>0</v>
      </c>
      <c r="Y67" s="14">
        <v>10365</v>
      </c>
      <c r="Z67" s="14">
        <v>0</v>
      </c>
      <c r="AA67" s="14">
        <v>0</v>
      </c>
      <c r="AB67" s="14">
        <v>1</v>
      </c>
      <c r="AC67" s="15">
        <v>0</v>
      </c>
      <c r="AD67" s="16">
        <v>0</v>
      </c>
      <c r="AE67" s="16">
        <v>0</v>
      </c>
      <c r="AF67" s="16">
        <v>309</v>
      </c>
      <c r="AG67" s="16">
        <v>0</v>
      </c>
      <c r="AH67" s="16">
        <v>0</v>
      </c>
      <c r="AI67" s="16">
        <v>0</v>
      </c>
      <c r="AJ67" s="16">
        <v>490</v>
      </c>
      <c r="AK67" s="16">
        <v>11605</v>
      </c>
    </row>
    <row r="68" spans="1:37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1873</v>
      </c>
      <c r="AB68" s="14">
        <v>0</v>
      </c>
      <c r="AC68" s="15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0</v>
      </c>
      <c r="AK68" s="16">
        <v>1874</v>
      </c>
    </row>
    <row r="69" spans="1:37" ht="26.4" customHeight="1" x14ac:dyDescent="0.3">
      <c r="A69" s="3" t="s">
        <v>82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2</v>
      </c>
      <c r="Z69" s="14">
        <v>0</v>
      </c>
      <c r="AA69" s="14">
        <v>0</v>
      </c>
      <c r="AB69" s="14">
        <v>6834</v>
      </c>
      <c r="AC69" s="15">
        <v>215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432</v>
      </c>
      <c r="AK69" s="16">
        <v>7484</v>
      </c>
    </row>
    <row r="70" spans="1:37" x14ac:dyDescent="0.3">
      <c r="A70" s="113" t="s">
        <v>137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5">
        <v>7</v>
      </c>
      <c r="AD70" s="16">
        <v>0</v>
      </c>
      <c r="AE70" s="16">
        <v>0</v>
      </c>
      <c r="AF70" s="16">
        <v>0</v>
      </c>
      <c r="AG70" s="16">
        <v>0</v>
      </c>
      <c r="AH70" s="16">
        <v>0</v>
      </c>
      <c r="AI70" s="16">
        <v>0</v>
      </c>
      <c r="AJ70" s="16">
        <v>411</v>
      </c>
      <c r="AK70" s="16">
        <v>419</v>
      </c>
    </row>
    <row r="71" spans="1:37" x14ac:dyDescent="0.3">
      <c r="A71" s="6" t="s">
        <v>83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18</v>
      </c>
      <c r="Z71" s="14">
        <v>4</v>
      </c>
      <c r="AA71" s="14">
        <v>0</v>
      </c>
      <c r="AB71" s="14">
        <v>33</v>
      </c>
      <c r="AC71" s="15">
        <v>4779</v>
      </c>
      <c r="AD71" s="16">
        <v>0</v>
      </c>
      <c r="AE71" s="16">
        <v>0</v>
      </c>
      <c r="AF71" s="16">
        <v>212</v>
      </c>
      <c r="AG71" s="16">
        <v>0</v>
      </c>
      <c r="AH71" s="16">
        <v>0</v>
      </c>
      <c r="AI71" s="16">
        <v>0</v>
      </c>
      <c r="AJ71" s="16">
        <v>815</v>
      </c>
      <c r="AK71" s="16">
        <v>5861</v>
      </c>
    </row>
    <row r="72" spans="1:37" x14ac:dyDescent="0.3">
      <c r="A72" s="7" t="s">
        <v>34</v>
      </c>
      <c r="B72" s="14">
        <v>64</v>
      </c>
      <c r="C72" s="14">
        <v>16</v>
      </c>
      <c r="D72" s="14">
        <v>0</v>
      </c>
      <c r="E72" s="14">
        <v>30</v>
      </c>
      <c r="F72" s="14">
        <v>19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5">
        <v>0</v>
      </c>
      <c r="N72" s="16">
        <v>0</v>
      </c>
      <c r="O72" s="16">
        <v>0</v>
      </c>
      <c r="P72" s="16">
        <v>13</v>
      </c>
      <c r="Q72" s="16">
        <v>178</v>
      </c>
      <c r="R72" s="16">
        <v>0</v>
      </c>
      <c r="S72" s="16">
        <v>0</v>
      </c>
      <c r="T72" s="16">
        <v>0</v>
      </c>
      <c r="U72" s="16">
        <v>0</v>
      </c>
      <c r="V72" s="100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5">
        <v>0</v>
      </c>
      <c r="AD72" s="16">
        <v>0</v>
      </c>
      <c r="AE72" s="16">
        <v>0</v>
      </c>
      <c r="AF72" s="16">
        <v>1261</v>
      </c>
      <c r="AG72" s="16">
        <v>19112</v>
      </c>
      <c r="AH72" s="16">
        <v>0</v>
      </c>
      <c r="AI72" s="16">
        <v>0</v>
      </c>
      <c r="AJ72" s="16">
        <v>158</v>
      </c>
      <c r="AK72" s="16">
        <v>20852</v>
      </c>
    </row>
    <row r="73" spans="1:37" ht="21.6" x14ac:dyDescent="0.3">
      <c r="A73" s="7" t="s">
        <v>84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255</v>
      </c>
      <c r="M73" s="15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4305</v>
      </c>
      <c r="U73" s="16">
        <v>4</v>
      </c>
      <c r="V73" s="100">
        <v>0</v>
      </c>
      <c r="W73" s="14">
        <v>1</v>
      </c>
      <c r="X73" s="14">
        <v>999</v>
      </c>
      <c r="Y73" s="14">
        <v>181</v>
      </c>
      <c r="Z73" s="14">
        <v>141</v>
      </c>
      <c r="AA73" s="14">
        <v>29</v>
      </c>
      <c r="AB73" s="14">
        <v>228</v>
      </c>
      <c r="AC73" s="15">
        <v>244</v>
      </c>
      <c r="AD73" s="16">
        <v>0</v>
      </c>
      <c r="AE73" s="16">
        <v>0</v>
      </c>
      <c r="AF73" s="16">
        <v>0</v>
      </c>
      <c r="AG73" s="16">
        <v>0</v>
      </c>
      <c r="AH73" s="16">
        <v>225792</v>
      </c>
      <c r="AI73" s="16">
        <v>0</v>
      </c>
      <c r="AJ73" s="16">
        <v>5800</v>
      </c>
      <c r="AK73" s="16">
        <v>237981</v>
      </c>
    </row>
    <row r="74" spans="1:37" x14ac:dyDescent="0.3">
      <c r="A74" s="8" t="s">
        <v>85</v>
      </c>
      <c r="B74" s="14">
        <v>61</v>
      </c>
      <c r="C74" s="14">
        <v>9</v>
      </c>
      <c r="D74" s="14">
        <v>2</v>
      </c>
      <c r="E74" s="14">
        <v>62</v>
      </c>
      <c r="F74" s="14">
        <v>205</v>
      </c>
      <c r="G74" s="14">
        <v>16</v>
      </c>
      <c r="H74" s="14">
        <v>25</v>
      </c>
      <c r="I74" s="14">
        <v>0</v>
      </c>
      <c r="J74" s="14">
        <v>71</v>
      </c>
      <c r="K74" s="14">
        <v>14</v>
      </c>
      <c r="L74" s="14">
        <v>75</v>
      </c>
      <c r="M74" s="15">
        <v>0</v>
      </c>
      <c r="N74" s="16">
        <v>2</v>
      </c>
      <c r="O74" s="16">
        <v>3</v>
      </c>
      <c r="P74" s="16">
        <v>136</v>
      </c>
      <c r="Q74" s="16">
        <v>939</v>
      </c>
      <c r="R74" s="16">
        <v>65</v>
      </c>
      <c r="S74" s="16">
        <v>176</v>
      </c>
      <c r="T74" s="16">
        <v>323</v>
      </c>
      <c r="U74" s="16">
        <v>260</v>
      </c>
      <c r="V74" s="100">
        <v>1</v>
      </c>
      <c r="W74" s="14">
        <v>90</v>
      </c>
      <c r="X74" s="14">
        <v>80</v>
      </c>
      <c r="Y74" s="14">
        <v>0</v>
      </c>
      <c r="Z74" s="14">
        <v>0</v>
      </c>
      <c r="AA74" s="14">
        <v>0</v>
      </c>
      <c r="AB74" s="14">
        <v>0</v>
      </c>
      <c r="AC74" s="15">
        <v>0</v>
      </c>
      <c r="AD74" s="16">
        <v>60</v>
      </c>
      <c r="AE74" s="16">
        <v>206</v>
      </c>
      <c r="AF74" s="16">
        <v>0</v>
      </c>
      <c r="AG74" s="16">
        <v>0</v>
      </c>
      <c r="AH74" s="16">
        <v>3</v>
      </c>
      <c r="AI74" s="16">
        <v>220522</v>
      </c>
      <c r="AJ74" s="16">
        <v>7563</v>
      </c>
      <c r="AK74" s="16">
        <v>230969</v>
      </c>
    </row>
    <row r="75" spans="1:37" s="62" customFormat="1" x14ac:dyDescent="0.3">
      <c r="A75" s="12" t="s">
        <v>86</v>
      </c>
      <c r="B75" s="63">
        <v>599</v>
      </c>
      <c r="C75" s="63">
        <v>541</v>
      </c>
      <c r="D75" s="63">
        <v>4519</v>
      </c>
      <c r="E75" s="63">
        <v>6935</v>
      </c>
      <c r="F75" s="63">
        <v>1536</v>
      </c>
      <c r="G75" s="63">
        <v>61394</v>
      </c>
      <c r="H75" s="63">
        <v>9198</v>
      </c>
      <c r="I75" s="63">
        <v>321</v>
      </c>
      <c r="J75" s="63">
        <v>413</v>
      </c>
      <c r="K75" s="63">
        <v>348</v>
      </c>
      <c r="L75" s="63">
        <v>161560</v>
      </c>
      <c r="M75" s="60">
        <v>30</v>
      </c>
      <c r="N75" s="64">
        <v>829</v>
      </c>
      <c r="O75" s="64">
        <v>267</v>
      </c>
      <c r="P75" s="64">
        <v>8025</v>
      </c>
      <c r="Q75" s="64">
        <v>253522</v>
      </c>
      <c r="R75" s="64">
        <v>25154</v>
      </c>
      <c r="S75" s="64">
        <v>41918</v>
      </c>
      <c r="T75" s="64">
        <v>192579</v>
      </c>
      <c r="U75" s="64">
        <v>2075</v>
      </c>
      <c r="V75" s="101">
        <v>361</v>
      </c>
      <c r="W75" s="63">
        <v>246674</v>
      </c>
      <c r="X75" s="63">
        <v>16192</v>
      </c>
      <c r="Y75" s="63">
        <v>105941</v>
      </c>
      <c r="Z75" s="63">
        <v>508</v>
      </c>
      <c r="AA75" s="63">
        <v>148</v>
      </c>
      <c r="AB75" s="63">
        <v>42709</v>
      </c>
      <c r="AC75" s="60">
        <v>37454</v>
      </c>
      <c r="AD75" s="64">
        <v>29077</v>
      </c>
      <c r="AE75" s="64">
        <v>68973</v>
      </c>
      <c r="AF75" s="64">
        <v>1442473</v>
      </c>
      <c r="AG75" s="64">
        <v>74158</v>
      </c>
      <c r="AH75" s="64">
        <v>2562236</v>
      </c>
      <c r="AI75" s="64">
        <v>1350864</v>
      </c>
      <c r="AJ75" s="64">
        <v>23538742</v>
      </c>
      <c r="AK75" s="64">
        <v>30288273</v>
      </c>
    </row>
    <row r="76" spans="1:37" x14ac:dyDescent="0.3">
      <c r="A76" s="8" t="s">
        <v>87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177</v>
      </c>
      <c r="M76" s="15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1972</v>
      </c>
      <c r="U76" s="16">
        <v>3</v>
      </c>
      <c r="V76" s="100">
        <v>0</v>
      </c>
      <c r="W76" s="14">
        <v>526</v>
      </c>
      <c r="X76" s="14">
        <v>695</v>
      </c>
      <c r="Y76" s="14">
        <v>955</v>
      </c>
      <c r="Z76" s="14">
        <v>121</v>
      </c>
      <c r="AA76" s="14">
        <v>25</v>
      </c>
      <c r="AB76" s="14">
        <v>684</v>
      </c>
      <c r="AC76" s="15">
        <v>272</v>
      </c>
      <c r="AD76" s="16">
        <v>0</v>
      </c>
      <c r="AE76" s="16">
        <v>0</v>
      </c>
      <c r="AF76" s="16">
        <v>0</v>
      </c>
      <c r="AG76" s="16">
        <v>0</v>
      </c>
      <c r="AH76" s="16">
        <v>1824574</v>
      </c>
      <c r="AI76" s="16">
        <v>0</v>
      </c>
      <c r="AJ76" s="16">
        <v>94628</v>
      </c>
      <c r="AK76" s="16">
        <v>1924630</v>
      </c>
    </row>
    <row r="77" spans="1:37" x14ac:dyDescent="0.3">
      <c r="A77" s="7" t="s">
        <v>88</v>
      </c>
      <c r="B77" s="14">
        <v>134</v>
      </c>
      <c r="C77" s="14">
        <v>20</v>
      </c>
      <c r="D77" s="14">
        <v>4</v>
      </c>
      <c r="E77" s="14">
        <v>137</v>
      </c>
      <c r="F77" s="14">
        <v>452</v>
      </c>
      <c r="G77" s="14">
        <v>61</v>
      </c>
      <c r="H77" s="14">
        <v>-14</v>
      </c>
      <c r="I77" s="14">
        <v>2</v>
      </c>
      <c r="J77" s="14">
        <v>345</v>
      </c>
      <c r="K77" s="14">
        <v>13</v>
      </c>
      <c r="L77" s="14">
        <v>69</v>
      </c>
      <c r="M77" s="15">
        <v>4</v>
      </c>
      <c r="N77" s="16">
        <v>8</v>
      </c>
      <c r="O77" s="16">
        <v>22</v>
      </c>
      <c r="P77" s="16">
        <v>-5</v>
      </c>
      <c r="Q77" s="16">
        <v>-150</v>
      </c>
      <c r="R77" s="16">
        <v>542</v>
      </c>
      <c r="S77" s="16">
        <v>246</v>
      </c>
      <c r="T77" s="16">
        <v>432</v>
      </c>
      <c r="U77" s="16">
        <v>396</v>
      </c>
      <c r="V77" s="100">
        <v>272</v>
      </c>
      <c r="W77" s="14">
        <v>83</v>
      </c>
      <c r="X77" s="14">
        <v>142</v>
      </c>
      <c r="Y77" s="14">
        <v>0</v>
      </c>
      <c r="Z77" s="14">
        <v>0</v>
      </c>
      <c r="AA77" s="14">
        <v>0</v>
      </c>
      <c r="AB77" s="14">
        <v>0</v>
      </c>
      <c r="AC77" s="15">
        <v>0</v>
      </c>
      <c r="AD77" s="16">
        <v>-33</v>
      </c>
      <c r="AE77" s="16">
        <v>-112</v>
      </c>
      <c r="AF77" s="16">
        <v>0</v>
      </c>
      <c r="AG77" s="16">
        <v>0</v>
      </c>
      <c r="AH77" s="16">
        <v>13</v>
      </c>
      <c r="AI77" s="16">
        <v>1199512</v>
      </c>
      <c r="AJ77" s="16">
        <v>31664</v>
      </c>
      <c r="AK77" s="16">
        <v>1234259</v>
      </c>
    </row>
    <row r="78" spans="1:37" x14ac:dyDescent="0.3">
      <c r="A78" s="7" t="s">
        <v>89</v>
      </c>
      <c r="B78" s="14">
        <v>465</v>
      </c>
      <c r="C78" s="14">
        <v>522</v>
      </c>
      <c r="D78" s="14">
        <v>4516</v>
      </c>
      <c r="E78" s="14">
        <v>6799</v>
      </c>
      <c r="F78" s="14">
        <v>1084</v>
      </c>
      <c r="G78" s="14">
        <v>61333</v>
      </c>
      <c r="H78" s="14">
        <v>9211</v>
      </c>
      <c r="I78" s="14">
        <v>319</v>
      </c>
      <c r="J78" s="14">
        <v>69</v>
      </c>
      <c r="K78" s="14">
        <v>336</v>
      </c>
      <c r="L78" s="14">
        <v>161314</v>
      </c>
      <c r="M78" s="15">
        <v>26</v>
      </c>
      <c r="N78" s="16">
        <v>821</v>
      </c>
      <c r="O78" s="16">
        <v>244</v>
      </c>
      <c r="P78" s="16">
        <v>8029</v>
      </c>
      <c r="Q78" s="16">
        <v>253672</v>
      </c>
      <c r="R78" s="16">
        <v>24612</v>
      </c>
      <c r="S78" s="16">
        <v>41672</v>
      </c>
      <c r="T78" s="16">
        <v>190174</v>
      </c>
      <c r="U78" s="16">
        <v>1676</v>
      </c>
      <c r="V78" s="100">
        <v>90</v>
      </c>
      <c r="W78" s="14">
        <v>246064</v>
      </c>
      <c r="X78" s="14">
        <v>15355</v>
      </c>
      <c r="Y78" s="14">
        <v>104986</v>
      </c>
      <c r="Z78" s="14">
        <v>387</v>
      </c>
      <c r="AA78" s="14">
        <v>123</v>
      </c>
      <c r="AB78" s="14">
        <v>42025</v>
      </c>
      <c r="AC78" s="15">
        <v>37182</v>
      </c>
      <c r="AD78" s="16">
        <v>29110</v>
      </c>
      <c r="AE78" s="16">
        <v>69086</v>
      </c>
      <c r="AF78" s="16">
        <v>1442473</v>
      </c>
      <c r="AG78" s="16">
        <v>74158</v>
      </c>
      <c r="AH78" s="16">
        <v>737650</v>
      </c>
      <c r="AI78" s="16">
        <v>151352</v>
      </c>
      <c r="AJ78" s="16">
        <v>23412450</v>
      </c>
      <c r="AK78" s="16">
        <v>27129383</v>
      </c>
    </row>
    <row r="79" spans="1:37" x14ac:dyDescent="0.3">
      <c r="A79" s="13" t="s">
        <v>90</v>
      </c>
      <c r="B79" s="63">
        <v>22535</v>
      </c>
      <c r="C79" s="63">
        <v>38908</v>
      </c>
      <c r="D79" s="63">
        <v>9631</v>
      </c>
      <c r="E79" s="63">
        <v>31475</v>
      </c>
      <c r="F79" s="63">
        <v>17513</v>
      </c>
      <c r="G79" s="63">
        <v>103741</v>
      </c>
      <c r="H79" s="63">
        <v>35456</v>
      </c>
      <c r="I79" s="63">
        <v>5011</v>
      </c>
      <c r="J79" s="63">
        <v>14986</v>
      </c>
      <c r="K79" s="63">
        <v>11428</v>
      </c>
      <c r="L79" s="63">
        <v>165903</v>
      </c>
      <c r="M79" s="60">
        <v>2277</v>
      </c>
      <c r="N79" s="64">
        <v>2191</v>
      </c>
      <c r="O79" s="64">
        <v>14342</v>
      </c>
      <c r="P79" s="64">
        <v>13517</v>
      </c>
      <c r="Q79" s="64">
        <v>262161</v>
      </c>
      <c r="R79" s="64">
        <v>34585</v>
      </c>
      <c r="S79" s="64">
        <v>43276</v>
      </c>
      <c r="T79" s="64">
        <v>318008</v>
      </c>
      <c r="U79" s="64">
        <v>122235</v>
      </c>
      <c r="V79" s="101">
        <v>15010</v>
      </c>
      <c r="W79" s="63">
        <v>494761</v>
      </c>
      <c r="X79" s="63">
        <v>121568</v>
      </c>
      <c r="Y79" s="63">
        <v>82649</v>
      </c>
      <c r="Z79" s="63">
        <v>8276</v>
      </c>
      <c r="AA79" s="63">
        <v>2032</v>
      </c>
      <c r="AB79" s="63">
        <v>49507</v>
      </c>
      <c r="AC79" s="60">
        <v>42699</v>
      </c>
      <c r="AD79" s="64">
        <v>30304</v>
      </c>
      <c r="AE79" s="64">
        <v>70294</v>
      </c>
      <c r="AF79" s="64">
        <v>1574724</v>
      </c>
      <c r="AG79" s="64">
        <v>93270</v>
      </c>
      <c r="AH79" s="64">
        <v>2789455</v>
      </c>
      <c r="AI79" s="64">
        <v>1575136</v>
      </c>
      <c r="AJ79" s="64">
        <v>23576883</v>
      </c>
      <c r="AK79" s="64">
        <v>31795748</v>
      </c>
    </row>
    <row r="80" spans="1:37" s="62" customFormat="1" x14ac:dyDescent="0.3">
      <c r="A80" s="13" t="s">
        <v>91</v>
      </c>
      <c r="B80" s="63">
        <v>8119</v>
      </c>
      <c r="C80" s="63">
        <v>7081</v>
      </c>
      <c r="D80" s="63">
        <v>1946</v>
      </c>
      <c r="E80" s="63">
        <v>14656</v>
      </c>
      <c r="F80" s="63">
        <v>6683</v>
      </c>
      <c r="G80" s="63">
        <v>25748</v>
      </c>
      <c r="H80" s="63">
        <v>10529</v>
      </c>
      <c r="I80" s="63">
        <v>2113</v>
      </c>
      <c r="J80" s="63">
        <v>3872</v>
      </c>
      <c r="K80" s="63">
        <v>2311</v>
      </c>
      <c r="L80" s="63">
        <v>47363</v>
      </c>
      <c r="M80" s="60">
        <v>238</v>
      </c>
      <c r="N80" s="64">
        <v>281</v>
      </c>
      <c r="O80" s="64">
        <v>4986</v>
      </c>
      <c r="P80" s="64">
        <v>7741</v>
      </c>
      <c r="Q80" s="64">
        <v>71703</v>
      </c>
      <c r="R80" s="64">
        <v>18185</v>
      </c>
      <c r="S80" s="64">
        <v>24006</v>
      </c>
      <c r="T80" s="64">
        <v>118190</v>
      </c>
      <c r="U80" s="64">
        <v>49829</v>
      </c>
      <c r="V80" s="101">
        <v>3736</v>
      </c>
      <c r="W80" s="63">
        <v>231544</v>
      </c>
      <c r="X80" s="63">
        <v>38998</v>
      </c>
      <c r="Y80" s="63">
        <v>43489</v>
      </c>
      <c r="Z80" s="63">
        <v>4867</v>
      </c>
      <c r="AA80" s="63">
        <v>1213</v>
      </c>
      <c r="AB80" s="63">
        <v>30034</v>
      </c>
      <c r="AC80" s="60">
        <v>21869</v>
      </c>
      <c r="AD80" s="64">
        <v>5745</v>
      </c>
      <c r="AE80" s="64">
        <v>17109</v>
      </c>
      <c r="AF80" s="64">
        <v>404436</v>
      </c>
      <c r="AG80" s="64">
        <v>38216</v>
      </c>
      <c r="AH80" s="64">
        <v>1254429</v>
      </c>
      <c r="AI80" s="64">
        <v>556887</v>
      </c>
      <c r="AJ80" s="64">
        <v>11109458</v>
      </c>
      <c r="AK80" s="64">
        <v>14187608</v>
      </c>
    </row>
    <row r="81" spans="1:37" s="62" customFormat="1" x14ac:dyDescent="0.3">
      <c r="A81" s="13" t="s">
        <v>92</v>
      </c>
      <c r="B81" s="63">
        <v>14417</v>
      </c>
      <c r="C81" s="63">
        <v>31826</v>
      </c>
      <c r="D81" s="63">
        <v>7685</v>
      </c>
      <c r="E81" s="63">
        <v>16819</v>
      </c>
      <c r="F81" s="63">
        <v>10831</v>
      </c>
      <c r="G81" s="63">
        <v>77993</v>
      </c>
      <c r="H81" s="63">
        <v>24926</v>
      </c>
      <c r="I81" s="63">
        <v>2898</v>
      </c>
      <c r="J81" s="63">
        <v>11114</v>
      </c>
      <c r="K81" s="63">
        <v>9117</v>
      </c>
      <c r="L81" s="63">
        <v>118540</v>
      </c>
      <c r="M81" s="60">
        <v>2039</v>
      </c>
      <c r="N81" s="64">
        <v>1910</v>
      </c>
      <c r="O81" s="64">
        <v>9356</v>
      </c>
      <c r="P81" s="64">
        <v>5776</v>
      </c>
      <c r="Q81" s="64">
        <v>190458</v>
      </c>
      <c r="R81" s="64">
        <v>16400</v>
      </c>
      <c r="S81" s="64">
        <v>19270</v>
      </c>
      <c r="T81" s="64">
        <v>199818</v>
      </c>
      <c r="U81" s="64">
        <v>72406</v>
      </c>
      <c r="V81" s="101">
        <v>11275</v>
      </c>
      <c r="W81" s="63">
        <v>263217</v>
      </c>
      <c r="X81" s="63">
        <v>82570</v>
      </c>
      <c r="Y81" s="63">
        <v>39160</v>
      </c>
      <c r="Z81" s="63">
        <v>3409</v>
      </c>
      <c r="AA81" s="63">
        <v>819</v>
      </c>
      <c r="AB81" s="63">
        <v>19474</v>
      </c>
      <c r="AC81" s="60">
        <v>20830</v>
      </c>
      <c r="AD81" s="64">
        <v>24559</v>
      </c>
      <c r="AE81" s="64">
        <v>53186</v>
      </c>
      <c r="AF81" s="64">
        <v>1170288</v>
      </c>
      <c r="AG81" s="64">
        <v>55055</v>
      </c>
      <c r="AH81" s="64">
        <v>1535027</v>
      </c>
      <c r="AI81" s="64">
        <v>1018248</v>
      </c>
      <c r="AJ81" s="64">
        <v>12467424</v>
      </c>
      <c r="AK81" s="64">
        <v>17608139</v>
      </c>
    </row>
    <row r="82" spans="1:37" x14ac:dyDescent="0.3">
      <c r="A82" s="7" t="s">
        <v>93</v>
      </c>
      <c r="B82" s="14">
        <v>5702</v>
      </c>
      <c r="C82" s="14">
        <v>9218</v>
      </c>
      <c r="D82" s="14">
        <v>3019</v>
      </c>
      <c r="E82" s="14">
        <v>5409</v>
      </c>
      <c r="F82" s="14">
        <v>6134</v>
      </c>
      <c r="G82" s="14">
        <v>36800</v>
      </c>
      <c r="H82" s="14">
        <v>15736</v>
      </c>
      <c r="I82" s="14">
        <v>1809</v>
      </c>
      <c r="J82" s="14">
        <v>2603</v>
      </c>
      <c r="K82" s="14">
        <v>4924</v>
      </c>
      <c r="L82" s="14">
        <v>97185</v>
      </c>
      <c r="M82" s="15">
        <v>1484</v>
      </c>
      <c r="N82" s="16">
        <v>1377</v>
      </c>
      <c r="O82" s="16">
        <v>3484</v>
      </c>
      <c r="P82" s="16">
        <v>5149</v>
      </c>
      <c r="Q82" s="16">
        <v>143593</v>
      </c>
      <c r="R82" s="16">
        <v>4832</v>
      </c>
      <c r="S82" s="16">
        <v>12189</v>
      </c>
      <c r="T82" s="16">
        <v>85940</v>
      </c>
      <c r="U82" s="16">
        <v>30339</v>
      </c>
      <c r="V82" s="100">
        <v>1992</v>
      </c>
      <c r="W82" s="14">
        <v>89219</v>
      </c>
      <c r="X82" s="14">
        <v>35640</v>
      </c>
      <c r="Y82" s="14">
        <v>25771</v>
      </c>
      <c r="Z82" s="14">
        <v>1821</v>
      </c>
      <c r="AA82" s="14">
        <v>623</v>
      </c>
      <c r="AB82" s="14">
        <v>14180</v>
      </c>
      <c r="AC82" s="15">
        <v>12313</v>
      </c>
      <c r="AD82" s="16">
        <v>17750</v>
      </c>
      <c r="AE82" s="16">
        <v>49871</v>
      </c>
      <c r="AF82" s="16">
        <v>977983</v>
      </c>
      <c r="AG82" s="16">
        <v>38579</v>
      </c>
      <c r="AH82" s="16">
        <v>718998</v>
      </c>
      <c r="AI82" s="16">
        <v>545471</v>
      </c>
      <c r="AJ82" s="16">
        <v>6252518</v>
      </c>
      <c r="AK82" s="16">
        <v>9259656</v>
      </c>
    </row>
    <row r="83" spans="1:37" x14ac:dyDescent="0.3">
      <c r="A83" s="7" t="s">
        <v>94</v>
      </c>
      <c r="B83" s="14">
        <v>1193</v>
      </c>
      <c r="C83" s="14">
        <v>1709</v>
      </c>
      <c r="D83" s="14">
        <v>879</v>
      </c>
      <c r="E83" s="14">
        <v>965</v>
      </c>
      <c r="F83" s="14">
        <v>626</v>
      </c>
      <c r="G83" s="14">
        <v>1608</v>
      </c>
      <c r="H83" s="14">
        <v>387</v>
      </c>
      <c r="I83" s="14">
        <v>71</v>
      </c>
      <c r="J83" s="14">
        <v>803</v>
      </c>
      <c r="K83" s="14">
        <v>213</v>
      </c>
      <c r="L83" s="14">
        <v>2221</v>
      </c>
      <c r="M83" s="15">
        <v>29</v>
      </c>
      <c r="N83" s="16">
        <v>29</v>
      </c>
      <c r="O83" s="16">
        <v>780</v>
      </c>
      <c r="P83" s="16">
        <v>433</v>
      </c>
      <c r="Q83" s="16">
        <v>6086</v>
      </c>
      <c r="R83" s="16">
        <v>2557</v>
      </c>
      <c r="S83" s="16">
        <v>411</v>
      </c>
      <c r="T83" s="16">
        <v>5153</v>
      </c>
      <c r="U83" s="16">
        <v>5066</v>
      </c>
      <c r="V83" s="100">
        <v>1209</v>
      </c>
      <c r="W83" s="14">
        <v>20197</v>
      </c>
      <c r="X83" s="14">
        <v>1448</v>
      </c>
      <c r="Y83" s="14">
        <v>725</v>
      </c>
      <c r="Z83" s="14">
        <v>73</v>
      </c>
      <c r="AA83" s="14">
        <v>18</v>
      </c>
      <c r="AB83" s="14">
        <v>394</v>
      </c>
      <c r="AC83" s="15">
        <v>522</v>
      </c>
      <c r="AD83" s="16">
        <v>481</v>
      </c>
      <c r="AE83" s="16">
        <v>1198</v>
      </c>
      <c r="AF83" s="16">
        <v>0</v>
      </c>
      <c r="AG83" s="16">
        <v>535</v>
      </c>
      <c r="AH83" s="16">
        <v>239434</v>
      </c>
      <c r="AI83" s="16">
        <v>213653</v>
      </c>
      <c r="AJ83" s="16">
        <v>668515</v>
      </c>
      <c r="AK83" s="16">
        <v>1179622</v>
      </c>
    </row>
    <row r="84" spans="1:37" x14ac:dyDescent="0.3">
      <c r="A84" s="9" t="s">
        <v>95</v>
      </c>
      <c r="B84" s="17">
        <v>7521</v>
      </c>
      <c r="C84" s="17">
        <v>20899</v>
      </c>
      <c r="D84" s="17">
        <v>3787</v>
      </c>
      <c r="E84" s="17">
        <v>10445</v>
      </c>
      <c r="F84" s="17">
        <v>4071</v>
      </c>
      <c r="G84" s="17">
        <v>39584</v>
      </c>
      <c r="H84" s="17">
        <v>8803</v>
      </c>
      <c r="I84" s="17">
        <v>1018</v>
      </c>
      <c r="J84" s="17">
        <v>7708</v>
      </c>
      <c r="K84" s="17">
        <v>3980</v>
      </c>
      <c r="L84" s="17">
        <v>19135</v>
      </c>
      <c r="M84" s="18">
        <v>526</v>
      </c>
      <c r="N84" s="19">
        <v>504</v>
      </c>
      <c r="O84" s="19">
        <v>5092</v>
      </c>
      <c r="P84" s="19">
        <v>195</v>
      </c>
      <c r="Q84" s="19">
        <v>40779</v>
      </c>
      <c r="R84" s="19">
        <v>9011</v>
      </c>
      <c r="S84" s="19">
        <v>6670</v>
      </c>
      <c r="T84" s="19">
        <v>108725</v>
      </c>
      <c r="U84" s="19">
        <v>37001</v>
      </c>
      <c r="V84" s="23">
        <v>8074</v>
      </c>
      <c r="W84" s="17">
        <v>153801</v>
      </c>
      <c r="X84" s="17">
        <v>45482</v>
      </c>
      <c r="Y84" s="17">
        <v>12664</v>
      </c>
      <c r="Z84" s="17">
        <v>1515</v>
      </c>
      <c r="AA84" s="17">
        <v>178</v>
      </c>
      <c r="AB84" s="17">
        <v>4899</v>
      </c>
      <c r="AC84" s="18">
        <v>7995</v>
      </c>
      <c r="AD84" s="19">
        <v>6328</v>
      </c>
      <c r="AE84" s="19">
        <v>2116</v>
      </c>
      <c r="AF84" s="19">
        <v>192306</v>
      </c>
      <c r="AG84" s="19">
        <v>15941</v>
      </c>
      <c r="AH84" s="19">
        <v>576595</v>
      </c>
      <c r="AI84" s="19">
        <v>259125</v>
      </c>
      <c r="AJ84" s="19">
        <v>5546391</v>
      </c>
      <c r="AK84" s="19">
        <v>7168862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topLeftCell="A43" workbookViewId="0">
      <selection activeCell="A44" sqref="A44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143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99</v>
      </c>
      <c r="C3" s="71" t="s">
        <v>132</v>
      </c>
      <c r="D3" s="71" t="s">
        <v>92</v>
      </c>
      <c r="E3" s="33" t="s">
        <v>100</v>
      </c>
      <c r="F3" s="71" t="s">
        <v>133</v>
      </c>
      <c r="G3" s="71" t="s">
        <v>134</v>
      </c>
      <c r="H3" s="71" t="s">
        <v>135</v>
      </c>
    </row>
    <row r="4" spans="1:23" s="62" customFormat="1" x14ac:dyDescent="0.3">
      <c r="A4" s="72" t="s">
        <v>96</v>
      </c>
      <c r="B4" s="73">
        <v>31795748</v>
      </c>
      <c r="C4" s="73">
        <v>14187608</v>
      </c>
      <c r="D4" s="74">
        <v>17608139</v>
      </c>
      <c r="E4" s="75"/>
      <c r="F4" s="74">
        <v>1210824</v>
      </c>
      <c r="G4" s="76">
        <v>454203</v>
      </c>
      <c r="H4" s="76">
        <v>756621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751074</v>
      </c>
      <c r="C5" s="38">
        <v>215370</v>
      </c>
      <c r="D5" s="77">
        <v>535704</v>
      </c>
      <c r="E5" s="78"/>
      <c r="F5" s="77">
        <v>239934</v>
      </c>
      <c r="G5" s="79">
        <v>71537</v>
      </c>
      <c r="H5" s="79">
        <v>168398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102548</v>
      </c>
      <c r="C6" s="40">
        <v>31801</v>
      </c>
      <c r="D6" s="80">
        <v>70747</v>
      </c>
      <c r="E6" s="81"/>
      <c r="F6" s="80">
        <v>89953</v>
      </c>
      <c r="G6" s="82">
        <v>27345</v>
      </c>
      <c r="H6" s="82">
        <v>62609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97</v>
      </c>
      <c r="B7" s="40">
        <v>22535</v>
      </c>
      <c r="C7" s="40">
        <v>8119</v>
      </c>
      <c r="D7" s="80">
        <v>14417</v>
      </c>
      <c r="E7" s="81">
        <v>0.97299999999999998</v>
      </c>
      <c r="F7" s="80">
        <v>21936</v>
      </c>
      <c r="G7" s="82">
        <v>7903</v>
      </c>
      <c r="H7" s="82">
        <v>14033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31475</v>
      </c>
      <c r="C8" s="40">
        <v>14656</v>
      </c>
      <c r="D8" s="80">
        <v>16819</v>
      </c>
      <c r="E8" s="81">
        <v>0.78</v>
      </c>
      <c r="F8" s="80">
        <v>24539</v>
      </c>
      <c r="G8" s="82">
        <v>11426</v>
      </c>
      <c r="H8" s="82">
        <v>13113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9631</v>
      </c>
      <c r="C9" s="40">
        <v>1946</v>
      </c>
      <c r="D9" s="80">
        <v>7685</v>
      </c>
      <c r="E9" s="81">
        <v>0.53100000000000003</v>
      </c>
      <c r="F9" s="80">
        <v>5112</v>
      </c>
      <c r="G9" s="82">
        <v>1033</v>
      </c>
      <c r="H9" s="82">
        <v>4079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38908</v>
      </c>
      <c r="C10" s="40">
        <v>7081</v>
      </c>
      <c r="D10" s="80">
        <v>31826</v>
      </c>
      <c r="E10" s="81">
        <v>0.98599999999999999</v>
      </c>
      <c r="F10" s="80">
        <v>38366</v>
      </c>
      <c r="G10" s="82">
        <v>6983</v>
      </c>
      <c r="H10" s="82">
        <v>31383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17513</v>
      </c>
      <c r="C11" s="40">
        <v>6683</v>
      </c>
      <c r="D11" s="80">
        <v>10831</v>
      </c>
      <c r="E11" s="81">
        <v>0.91200000000000003</v>
      </c>
      <c r="F11" s="80">
        <v>15977</v>
      </c>
      <c r="G11" s="82">
        <v>6096</v>
      </c>
      <c r="H11" s="82">
        <v>9881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355335</v>
      </c>
      <c r="C12" s="40">
        <v>97443</v>
      </c>
      <c r="D12" s="80">
        <v>257892</v>
      </c>
      <c r="E12" s="81"/>
      <c r="F12" s="80">
        <v>119872</v>
      </c>
      <c r="G12" s="82">
        <v>32587</v>
      </c>
      <c r="H12" s="82">
        <v>87285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103741</v>
      </c>
      <c r="C13" s="40">
        <v>25748</v>
      </c>
      <c r="D13" s="80">
        <v>77993</v>
      </c>
      <c r="E13" s="81">
        <v>0.39600000000000002</v>
      </c>
      <c r="F13" s="80">
        <v>41069</v>
      </c>
      <c r="G13" s="82">
        <v>10193</v>
      </c>
      <c r="H13" s="82">
        <v>30876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35456</v>
      </c>
      <c r="C14" s="40">
        <v>10529</v>
      </c>
      <c r="D14" s="80">
        <v>24926</v>
      </c>
      <c r="E14" s="81">
        <v>0.74199999999999999</v>
      </c>
      <c r="F14" s="80">
        <v>26305</v>
      </c>
      <c r="G14" s="82">
        <v>7812</v>
      </c>
      <c r="H14" s="82">
        <v>18493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5011</v>
      </c>
      <c r="C15" s="40">
        <v>2113</v>
      </c>
      <c r="D15" s="80">
        <v>2898</v>
      </c>
      <c r="E15" s="81">
        <v>0.96499999999999997</v>
      </c>
      <c r="F15" s="80">
        <v>4836</v>
      </c>
      <c r="G15" s="82">
        <v>2039</v>
      </c>
      <c r="H15" s="82">
        <v>2797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14986</v>
      </c>
      <c r="C16" s="40">
        <v>3872</v>
      </c>
      <c r="D16" s="80">
        <v>11114</v>
      </c>
      <c r="E16" s="81">
        <v>0.97199999999999998</v>
      </c>
      <c r="F16" s="80">
        <v>14573</v>
      </c>
      <c r="G16" s="82">
        <v>3765</v>
      </c>
      <c r="H16" s="82">
        <v>10807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2277</v>
      </c>
      <c r="C17" s="40">
        <v>238</v>
      </c>
      <c r="D17" s="80">
        <v>2039</v>
      </c>
      <c r="E17" s="81">
        <v>0.98699999999999999</v>
      </c>
      <c r="F17" s="80">
        <v>2247</v>
      </c>
      <c r="G17" s="82">
        <v>235</v>
      </c>
      <c r="H17" s="82">
        <v>2012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11428</v>
      </c>
      <c r="C18" s="40">
        <v>2311</v>
      </c>
      <c r="D18" s="80">
        <v>9117</v>
      </c>
      <c r="E18" s="81">
        <v>0.97</v>
      </c>
      <c r="F18" s="80">
        <v>11080</v>
      </c>
      <c r="G18" s="82">
        <v>2241</v>
      </c>
      <c r="H18" s="82">
        <v>8839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165903</v>
      </c>
      <c r="C19" s="40">
        <v>47363</v>
      </c>
      <c r="D19" s="80">
        <v>118540</v>
      </c>
      <c r="E19" s="81">
        <v>2.5999999999999999E-2</v>
      </c>
      <c r="F19" s="80">
        <v>4343</v>
      </c>
      <c r="G19" s="82">
        <v>1240</v>
      </c>
      <c r="H19" s="82">
        <v>3103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14342</v>
      </c>
      <c r="C20" s="40">
        <v>4986</v>
      </c>
      <c r="D20" s="80">
        <v>9356</v>
      </c>
      <c r="E20" s="81">
        <v>0.98</v>
      </c>
      <c r="F20" s="80">
        <v>14057</v>
      </c>
      <c r="G20" s="82">
        <v>4887</v>
      </c>
      <c r="H20" s="82">
        <v>9170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2191</v>
      </c>
      <c r="C21" s="40">
        <v>281</v>
      </c>
      <c r="D21" s="80">
        <v>1910</v>
      </c>
      <c r="E21" s="81">
        <v>0.622</v>
      </c>
      <c r="F21" s="80">
        <v>1362</v>
      </c>
      <c r="G21" s="82">
        <v>175</v>
      </c>
      <c r="H21" s="82">
        <v>1187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13517</v>
      </c>
      <c r="C22" s="40">
        <v>7741</v>
      </c>
      <c r="D22" s="80">
        <v>5776</v>
      </c>
      <c r="E22" s="81">
        <v>0.40600000000000003</v>
      </c>
      <c r="F22" s="80">
        <v>5492</v>
      </c>
      <c r="G22" s="82">
        <v>3145</v>
      </c>
      <c r="H22" s="82">
        <v>2347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262161</v>
      </c>
      <c r="C23" s="40">
        <v>71703</v>
      </c>
      <c r="D23" s="80">
        <v>190458</v>
      </c>
      <c r="E23" s="81">
        <v>3.3000000000000002E-2</v>
      </c>
      <c r="F23" s="80">
        <v>8639</v>
      </c>
      <c r="G23" s="82">
        <v>2363</v>
      </c>
      <c r="H23" s="82">
        <v>6276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7467791</v>
      </c>
      <c r="C24" s="38">
        <v>2862780</v>
      </c>
      <c r="D24" s="77">
        <v>4605011</v>
      </c>
      <c r="E24" s="78"/>
      <c r="F24" s="77">
        <v>934049</v>
      </c>
      <c r="G24" s="79">
        <v>365307</v>
      </c>
      <c r="H24" s="79">
        <v>568742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1753184</v>
      </c>
      <c r="C25" s="40">
        <v>469481</v>
      </c>
      <c r="D25" s="80">
        <v>1283703</v>
      </c>
      <c r="E25" s="81"/>
      <c r="F25" s="80">
        <v>144300</v>
      </c>
      <c r="G25" s="82">
        <v>39544</v>
      </c>
      <c r="H25" s="82">
        <v>104756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34585</v>
      </c>
      <c r="C26" s="40">
        <v>18185</v>
      </c>
      <c r="D26" s="80">
        <v>16400</v>
      </c>
      <c r="E26" s="81">
        <v>0.25800000000000001</v>
      </c>
      <c r="F26" s="80">
        <v>8906</v>
      </c>
      <c r="G26" s="82">
        <v>4683</v>
      </c>
      <c r="H26" s="82">
        <v>4223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30304</v>
      </c>
      <c r="C27" s="40">
        <v>5745</v>
      </c>
      <c r="D27" s="80">
        <v>24559</v>
      </c>
      <c r="E27" s="81">
        <v>3.9E-2</v>
      </c>
      <c r="F27" s="80">
        <v>1196</v>
      </c>
      <c r="G27" s="82">
        <v>227</v>
      </c>
      <c r="H27" s="82">
        <v>970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70294</v>
      </c>
      <c r="C28" s="40">
        <v>17109</v>
      </c>
      <c r="D28" s="80">
        <v>53186</v>
      </c>
      <c r="E28" s="81">
        <v>1.9E-2</v>
      </c>
      <c r="F28" s="80">
        <v>1321</v>
      </c>
      <c r="G28" s="82">
        <v>321</v>
      </c>
      <c r="H28" s="82">
        <v>999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1574724</v>
      </c>
      <c r="C29" s="40">
        <v>404436</v>
      </c>
      <c r="D29" s="80">
        <v>1170288</v>
      </c>
      <c r="E29" s="81">
        <v>8.4000000000000005E-2</v>
      </c>
      <c r="F29" s="80">
        <v>132252</v>
      </c>
      <c r="G29" s="82">
        <v>33966</v>
      </c>
      <c r="H29" s="82">
        <v>98286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43276</v>
      </c>
      <c r="C30" s="40">
        <v>24006</v>
      </c>
      <c r="D30" s="80">
        <v>19270</v>
      </c>
      <c r="E30" s="81">
        <v>1.4E-2</v>
      </c>
      <c r="F30" s="80">
        <v>626</v>
      </c>
      <c r="G30" s="82">
        <v>347</v>
      </c>
      <c r="H30" s="82">
        <v>279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76</v>
      </c>
      <c r="B31" s="40">
        <v>1071583</v>
      </c>
      <c r="C31" s="40">
        <v>442297</v>
      </c>
      <c r="D31" s="80">
        <v>629286</v>
      </c>
      <c r="E31" s="81"/>
      <c r="F31" s="80">
        <v>611612</v>
      </c>
      <c r="G31" s="82">
        <v>248292</v>
      </c>
      <c r="H31" s="82">
        <v>363320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318008</v>
      </c>
      <c r="C32" s="40">
        <v>118190</v>
      </c>
      <c r="D32" s="80">
        <v>199818</v>
      </c>
      <c r="E32" s="81">
        <v>0.39400000000000002</v>
      </c>
      <c r="F32" s="80">
        <v>125429</v>
      </c>
      <c r="G32" s="82">
        <v>46617</v>
      </c>
      <c r="H32" s="82">
        <v>78813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122235</v>
      </c>
      <c r="C33" s="40">
        <v>49829</v>
      </c>
      <c r="D33" s="80">
        <v>72406</v>
      </c>
      <c r="E33" s="81">
        <v>0.95899999999999996</v>
      </c>
      <c r="F33" s="80">
        <v>117212</v>
      </c>
      <c r="G33" s="82">
        <v>47782</v>
      </c>
      <c r="H33" s="82">
        <v>69431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15010</v>
      </c>
      <c r="C34" s="40">
        <v>3736</v>
      </c>
      <c r="D34" s="80">
        <v>11275</v>
      </c>
      <c r="E34" s="81">
        <v>0.91500000000000004</v>
      </c>
      <c r="F34" s="80">
        <v>13728</v>
      </c>
      <c r="G34" s="82">
        <v>3416</v>
      </c>
      <c r="H34" s="82">
        <v>10311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494761</v>
      </c>
      <c r="C35" s="40">
        <v>231544</v>
      </c>
      <c r="D35" s="80">
        <v>263217</v>
      </c>
      <c r="E35" s="81">
        <v>0.501</v>
      </c>
      <c r="F35" s="80">
        <v>248088</v>
      </c>
      <c r="G35" s="82">
        <v>116103</v>
      </c>
      <c r="H35" s="82">
        <v>131985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121568</v>
      </c>
      <c r="C36" s="40">
        <v>38998</v>
      </c>
      <c r="D36" s="80">
        <v>82570</v>
      </c>
      <c r="E36" s="81">
        <v>0.88100000000000001</v>
      </c>
      <c r="F36" s="80">
        <v>107155</v>
      </c>
      <c r="G36" s="82">
        <v>34374</v>
      </c>
      <c r="H36" s="82">
        <v>72781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98</v>
      </c>
      <c r="B37" s="40">
        <v>185163</v>
      </c>
      <c r="C37" s="40">
        <v>101471</v>
      </c>
      <c r="D37" s="80">
        <v>83692</v>
      </c>
      <c r="E37" s="81"/>
      <c r="F37" s="80">
        <v>36606</v>
      </c>
      <c r="G37" s="82">
        <v>20370</v>
      </c>
      <c r="H37" s="82">
        <v>16236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8276</v>
      </c>
      <c r="C38" s="40">
        <v>4867</v>
      </c>
      <c r="D38" s="80">
        <v>3409</v>
      </c>
      <c r="E38" s="81">
        <v>0.93899999999999995</v>
      </c>
      <c r="F38" s="80">
        <v>7771</v>
      </c>
      <c r="G38" s="82">
        <v>4569</v>
      </c>
      <c r="H38" s="82">
        <v>3201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82649</v>
      </c>
      <c r="C39" s="40">
        <v>43489</v>
      </c>
      <c r="D39" s="80">
        <v>39160</v>
      </c>
      <c r="E39" s="81">
        <v>0.17699999999999999</v>
      </c>
      <c r="F39" s="80">
        <v>14647</v>
      </c>
      <c r="G39" s="82">
        <v>7707</v>
      </c>
      <c r="H39" s="82">
        <v>6940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2032</v>
      </c>
      <c r="C40" s="40">
        <v>1213</v>
      </c>
      <c r="D40" s="80">
        <v>819</v>
      </c>
      <c r="E40" s="81">
        <v>0.92700000000000005</v>
      </c>
      <c r="F40" s="80">
        <v>1883</v>
      </c>
      <c r="G40" s="82">
        <v>1124</v>
      </c>
      <c r="H40" s="82">
        <v>759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49507</v>
      </c>
      <c r="C41" s="40">
        <v>30034</v>
      </c>
      <c r="D41" s="80">
        <v>19474</v>
      </c>
      <c r="E41" s="81">
        <v>0.14299999999999999</v>
      </c>
      <c r="F41" s="80">
        <v>7059</v>
      </c>
      <c r="G41" s="82">
        <v>4283</v>
      </c>
      <c r="H41" s="82">
        <v>2777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42699</v>
      </c>
      <c r="C42" s="40">
        <v>21869</v>
      </c>
      <c r="D42" s="80">
        <v>20830</v>
      </c>
      <c r="E42" s="81">
        <v>0.123</v>
      </c>
      <c r="F42" s="80">
        <v>5246</v>
      </c>
      <c r="G42" s="82">
        <v>2687</v>
      </c>
      <c r="H42" s="82">
        <v>2559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93270</v>
      </c>
      <c r="C43" s="40">
        <v>38216</v>
      </c>
      <c r="D43" s="80">
        <v>55055</v>
      </c>
      <c r="E43" s="81">
        <v>0.20499999999999999</v>
      </c>
      <c r="F43" s="80">
        <v>19112</v>
      </c>
      <c r="G43" s="82">
        <v>7831</v>
      </c>
      <c r="H43" s="82">
        <v>11281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86</v>
      </c>
      <c r="B44" s="38">
        <v>23576883</v>
      </c>
      <c r="C44" s="38">
        <v>11109458</v>
      </c>
      <c r="D44" s="77">
        <v>12467424</v>
      </c>
      <c r="E44" s="78"/>
      <c r="F44" s="77">
        <v>36840</v>
      </c>
      <c r="G44" s="79">
        <v>17359</v>
      </c>
      <c r="H44" s="79">
        <v>19481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2789455</v>
      </c>
      <c r="C45" s="40">
        <v>1254429</v>
      </c>
      <c r="D45" s="80">
        <v>1535027</v>
      </c>
      <c r="E45" s="81">
        <v>2.1999999999999999E-2</v>
      </c>
      <c r="F45" s="80">
        <v>62288</v>
      </c>
      <c r="G45" s="82">
        <v>28011</v>
      </c>
      <c r="H45" s="82">
        <v>34277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1575136</v>
      </c>
      <c r="C46" s="40">
        <v>556887</v>
      </c>
      <c r="D46" s="80">
        <v>1018248</v>
      </c>
      <c r="E46" s="81">
        <v>3.7999999999999999E-2</v>
      </c>
      <c r="F46" s="80">
        <v>60131</v>
      </c>
      <c r="G46" s="82">
        <v>21259</v>
      </c>
      <c r="H46" s="82">
        <v>38872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23576883</v>
      </c>
      <c r="C47" s="83">
        <v>11109458</v>
      </c>
      <c r="D47" s="84">
        <v>12467424</v>
      </c>
      <c r="E47" s="85">
        <v>2E-3</v>
      </c>
      <c r="F47" s="84">
        <v>36840</v>
      </c>
      <c r="G47" s="86">
        <v>17359</v>
      </c>
      <c r="H47" s="86">
        <v>19481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1"/>
  <sheetViews>
    <sheetView topLeftCell="A71" workbookViewId="0">
      <selection activeCell="A2" sqref="A2:N2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0" t="s">
        <v>142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2"/>
    </row>
    <row r="2" spans="1:21" x14ac:dyDescent="0.3">
      <c r="A2" s="133" t="s">
        <v>0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5"/>
    </row>
    <row r="3" spans="1:21" x14ac:dyDescent="0.3">
      <c r="A3" s="129" t="s">
        <v>101</v>
      </c>
      <c r="B3" s="136" t="s">
        <v>102</v>
      </c>
      <c r="C3" s="136"/>
      <c r="D3" s="136"/>
      <c r="E3" s="136"/>
      <c r="F3" s="136"/>
      <c r="G3" s="136"/>
      <c r="H3" s="137" t="s">
        <v>103</v>
      </c>
      <c r="I3" s="129"/>
      <c r="J3" s="137" t="s">
        <v>104</v>
      </c>
      <c r="K3" s="138"/>
      <c r="L3" s="138"/>
      <c r="M3" s="129"/>
      <c r="N3" s="26"/>
    </row>
    <row r="4" spans="1:21" ht="23.1" customHeight="1" x14ac:dyDescent="0.3">
      <c r="A4" s="129"/>
      <c r="B4" s="139" t="s">
        <v>38</v>
      </c>
      <c r="C4" s="136" t="s">
        <v>105</v>
      </c>
      <c r="D4" s="129" t="s">
        <v>106</v>
      </c>
      <c r="E4" s="136" t="s">
        <v>107</v>
      </c>
      <c r="F4" s="139" t="s">
        <v>108</v>
      </c>
      <c r="G4" s="139" t="s">
        <v>109</v>
      </c>
      <c r="H4" s="141" t="s">
        <v>110</v>
      </c>
      <c r="I4" s="141" t="s">
        <v>111</v>
      </c>
      <c r="J4" s="136" t="s">
        <v>112</v>
      </c>
      <c r="K4" s="129" t="s">
        <v>113</v>
      </c>
      <c r="L4" s="136" t="s">
        <v>114</v>
      </c>
      <c r="M4" s="136" t="s">
        <v>115</v>
      </c>
      <c r="N4" s="139" t="s">
        <v>116</v>
      </c>
    </row>
    <row r="5" spans="1:21" ht="23.1" customHeight="1" x14ac:dyDescent="0.3">
      <c r="A5" s="129"/>
      <c r="B5" s="136"/>
      <c r="C5" s="136"/>
      <c r="D5" s="129"/>
      <c r="E5" s="136"/>
      <c r="F5" s="140"/>
      <c r="G5" s="136"/>
      <c r="H5" s="142"/>
      <c r="I5" s="142"/>
      <c r="J5" s="140"/>
      <c r="K5" s="129"/>
      <c r="L5" s="136"/>
      <c r="M5" s="136"/>
      <c r="N5" s="136"/>
    </row>
    <row r="6" spans="1:21" s="62" customFormat="1" x14ac:dyDescent="0.3">
      <c r="A6" s="36" t="s">
        <v>117</v>
      </c>
      <c r="B6" s="66">
        <v>1562936</v>
      </c>
      <c r="C6" s="66">
        <v>37185</v>
      </c>
      <c r="D6" s="66">
        <v>3315</v>
      </c>
      <c r="E6" s="66">
        <v>59495</v>
      </c>
      <c r="F6" s="66">
        <v>57742</v>
      </c>
      <c r="G6" s="66">
        <v>1245094</v>
      </c>
      <c r="H6" s="66">
        <v>529793</v>
      </c>
      <c r="I6" s="66">
        <v>26833</v>
      </c>
      <c r="J6" s="66">
        <v>369193</v>
      </c>
      <c r="K6" s="66">
        <v>110455</v>
      </c>
      <c r="L6" s="66">
        <v>140903</v>
      </c>
      <c r="M6" s="61">
        <v>67916</v>
      </c>
      <c r="N6" s="66">
        <v>1245094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595130</v>
      </c>
      <c r="C7" s="60">
        <v>4992</v>
      </c>
      <c r="D7" s="60">
        <v>0</v>
      </c>
      <c r="E7" s="60">
        <v>0</v>
      </c>
      <c r="F7" s="60">
        <v>0</v>
      </c>
      <c r="G7" s="60">
        <v>600121</v>
      </c>
      <c r="H7" s="60">
        <v>328229</v>
      </c>
      <c r="I7" s="60">
        <v>12465</v>
      </c>
      <c r="J7" s="60">
        <v>67464</v>
      </c>
      <c r="K7" s="60">
        <v>76917</v>
      </c>
      <c r="L7" s="60">
        <v>102882</v>
      </c>
      <c r="M7" s="61">
        <v>12164</v>
      </c>
      <c r="N7" s="60">
        <v>600121</v>
      </c>
    </row>
    <row r="8" spans="1:21" x14ac:dyDescent="0.3">
      <c r="A8" s="39" t="s">
        <v>3</v>
      </c>
      <c r="B8" s="15">
        <v>30498</v>
      </c>
      <c r="C8" s="15">
        <v>338</v>
      </c>
      <c r="D8" s="15">
        <v>0</v>
      </c>
      <c r="E8" s="15">
        <v>0</v>
      </c>
      <c r="F8" s="15">
        <v>0</v>
      </c>
      <c r="G8" s="15">
        <v>30837</v>
      </c>
      <c r="H8" s="15">
        <v>6721</v>
      </c>
      <c r="I8" s="15">
        <v>183</v>
      </c>
      <c r="J8" s="15">
        <v>23557</v>
      </c>
      <c r="K8" s="15">
        <v>0</v>
      </c>
      <c r="L8" s="15">
        <v>0</v>
      </c>
      <c r="M8" s="22">
        <v>376</v>
      </c>
      <c r="N8" s="15">
        <v>30837</v>
      </c>
    </row>
    <row r="9" spans="1:21" x14ac:dyDescent="0.3">
      <c r="A9" s="41" t="s">
        <v>40</v>
      </c>
      <c r="B9" s="15">
        <v>4767</v>
      </c>
      <c r="C9" s="15">
        <v>54</v>
      </c>
      <c r="D9" s="15">
        <v>0</v>
      </c>
      <c r="E9" s="15">
        <v>0</v>
      </c>
      <c r="F9" s="15">
        <v>0</v>
      </c>
      <c r="G9" s="15">
        <v>4821</v>
      </c>
      <c r="H9" s="15">
        <v>992</v>
      </c>
      <c r="I9" s="15">
        <v>29</v>
      </c>
      <c r="J9" s="15">
        <v>3757</v>
      </c>
      <c r="K9" s="15">
        <v>0</v>
      </c>
      <c r="L9" s="15">
        <v>0</v>
      </c>
      <c r="M9" s="22">
        <v>43</v>
      </c>
      <c r="N9" s="15">
        <v>4821</v>
      </c>
    </row>
    <row r="10" spans="1:21" x14ac:dyDescent="0.3">
      <c r="A10" s="41" t="s">
        <v>41</v>
      </c>
      <c r="B10" s="15">
        <v>1277</v>
      </c>
      <c r="C10" s="15">
        <v>15</v>
      </c>
      <c r="D10" s="15">
        <v>0</v>
      </c>
      <c r="E10" s="15">
        <v>0</v>
      </c>
      <c r="F10" s="15">
        <v>0</v>
      </c>
      <c r="G10" s="15">
        <v>1291</v>
      </c>
      <c r="H10" s="15">
        <v>266</v>
      </c>
      <c r="I10" s="15">
        <v>8</v>
      </c>
      <c r="J10" s="15">
        <v>1006</v>
      </c>
      <c r="K10" s="15">
        <v>0</v>
      </c>
      <c r="L10" s="15">
        <v>0</v>
      </c>
      <c r="M10" s="22">
        <v>11</v>
      </c>
      <c r="N10" s="15">
        <v>1291</v>
      </c>
    </row>
    <row r="11" spans="1:21" x14ac:dyDescent="0.3">
      <c r="A11" s="41" t="s">
        <v>42</v>
      </c>
      <c r="B11" s="15">
        <v>2930</v>
      </c>
      <c r="C11" s="15">
        <v>33</v>
      </c>
      <c r="D11" s="15">
        <v>0</v>
      </c>
      <c r="E11" s="15">
        <v>0</v>
      </c>
      <c r="F11" s="15">
        <v>0</v>
      </c>
      <c r="G11" s="15">
        <v>2963</v>
      </c>
      <c r="H11" s="15">
        <v>610</v>
      </c>
      <c r="I11" s="15">
        <v>18</v>
      </c>
      <c r="J11" s="15">
        <v>2309</v>
      </c>
      <c r="K11" s="15">
        <v>0</v>
      </c>
      <c r="L11" s="15">
        <v>0</v>
      </c>
      <c r="M11" s="22">
        <v>26</v>
      </c>
      <c r="N11" s="15">
        <v>2963</v>
      </c>
    </row>
    <row r="12" spans="1:21" x14ac:dyDescent="0.3">
      <c r="A12" s="41" t="s">
        <v>43</v>
      </c>
      <c r="B12" s="15">
        <v>3455</v>
      </c>
      <c r="C12" s="15">
        <v>39</v>
      </c>
      <c r="D12" s="15">
        <v>0</v>
      </c>
      <c r="E12" s="15">
        <v>0</v>
      </c>
      <c r="F12" s="15">
        <v>0</v>
      </c>
      <c r="G12" s="15">
        <v>3494</v>
      </c>
      <c r="H12" s="15">
        <v>719</v>
      </c>
      <c r="I12" s="15">
        <v>21</v>
      </c>
      <c r="J12" s="15">
        <v>2723</v>
      </c>
      <c r="K12" s="15">
        <v>0</v>
      </c>
      <c r="L12" s="15">
        <v>0</v>
      </c>
      <c r="M12" s="22">
        <v>31</v>
      </c>
      <c r="N12" s="15">
        <v>3494</v>
      </c>
    </row>
    <row r="13" spans="1:21" x14ac:dyDescent="0.3">
      <c r="A13" s="41" t="s">
        <v>44</v>
      </c>
      <c r="B13" s="15">
        <v>14536</v>
      </c>
      <c r="C13" s="15">
        <v>165</v>
      </c>
      <c r="D13" s="15">
        <v>0</v>
      </c>
      <c r="E13" s="15">
        <v>0</v>
      </c>
      <c r="F13" s="15">
        <v>0</v>
      </c>
      <c r="G13" s="15">
        <v>14702</v>
      </c>
      <c r="H13" s="15">
        <v>3026</v>
      </c>
      <c r="I13" s="15">
        <v>89</v>
      </c>
      <c r="J13" s="15">
        <v>11456</v>
      </c>
      <c r="K13" s="15">
        <v>0</v>
      </c>
      <c r="L13" s="15">
        <v>0</v>
      </c>
      <c r="M13" s="22">
        <v>130</v>
      </c>
      <c r="N13" s="15">
        <v>14702</v>
      </c>
    </row>
    <row r="14" spans="1:21" x14ac:dyDescent="0.3">
      <c r="A14" s="41" t="s">
        <v>45</v>
      </c>
      <c r="B14" s="15">
        <v>3533</v>
      </c>
      <c r="C14" s="15">
        <v>32</v>
      </c>
      <c r="D14" s="15">
        <v>0</v>
      </c>
      <c r="E14" s="15">
        <v>0</v>
      </c>
      <c r="F14" s="15">
        <v>0</v>
      </c>
      <c r="G14" s="15">
        <v>3565</v>
      </c>
      <c r="H14" s="15">
        <v>1107</v>
      </c>
      <c r="I14" s="15">
        <v>17</v>
      </c>
      <c r="J14" s="15">
        <v>2306</v>
      </c>
      <c r="K14" s="15">
        <v>0</v>
      </c>
      <c r="L14" s="15">
        <v>0</v>
      </c>
      <c r="M14" s="22">
        <v>135</v>
      </c>
      <c r="N14" s="15">
        <v>3565</v>
      </c>
    </row>
    <row r="15" spans="1:21" x14ac:dyDescent="0.3">
      <c r="A15" s="39" t="s">
        <v>4</v>
      </c>
      <c r="B15" s="15">
        <v>34261</v>
      </c>
      <c r="C15" s="15">
        <v>0</v>
      </c>
      <c r="D15" s="15">
        <v>0</v>
      </c>
      <c r="E15" s="15">
        <v>0</v>
      </c>
      <c r="F15" s="15">
        <v>0</v>
      </c>
      <c r="G15" s="15">
        <v>34261</v>
      </c>
      <c r="H15" s="15">
        <v>32549</v>
      </c>
      <c r="I15" s="15">
        <v>1179</v>
      </c>
      <c r="J15" s="15">
        <v>176</v>
      </c>
      <c r="K15" s="15">
        <v>0</v>
      </c>
      <c r="L15" s="15">
        <v>0</v>
      </c>
      <c r="M15" s="22">
        <v>357</v>
      </c>
      <c r="N15" s="15">
        <v>34261</v>
      </c>
    </row>
    <row r="16" spans="1:21" x14ac:dyDescent="0.3">
      <c r="A16" s="39" t="s">
        <v>7</v>
      </c>
      <c r="B16" s="15">
        <v>21597</v>
      </c>
      <c r="C16" s="15">
        <v>0</v>
      </c>
      <c r="D16" s="15">
        <v>0</v>
      </c>
      <c r="E16" s="15">
        <v>0</v>
      </c>
      <c r="F16" s="15">
        <v>0</v>
      </c>
      <c r="G16" s="15">
        <v>21597</v>
      </c>
      <c r="H16" s="15">
        <v>0</v>
      </c>
      <c r="I16" s="15">
        <v>0</v>
      </c>
      <c r="J16" s="15">
        <v>17670</v>
      </c>
      <c r="K16" s="15">
        <v>0</v>
      </c>
      <c r="L16" s="15">
        <v>3925</v>
      </c>
      <c r="M16" s="22">
        <v>1</v>
      </c>
      <c r="N16" s="15">
        <v>21597</v>
      </c>
    </row>
    <row r="17" spans="1:14" x14ac:dyDescent="0.3">
      <c r="A17" s="41" t="s">
        <v>46</v>
      </c>
      <c r="B17" s="15">
        <v>2010</v>
      </c>
      <c r="C17" s="15">
        <v>0</v>
      </c>
      <c r="D17" s="15">
        <v>0</v>
      </c>
      <c r="E17" s="15">
        <v>0</v>
      </c>
      <c r="F17" s="15">
        <v>0</v>
      </c>
      <c r="G17" s="15">
        <v>2010</v>
      </c>
      <c r="H17" s="15">
        <v>0</v>
      </c>
      <c r="I17" s="15">
        <v>0</v>
      </c>
      <c r="J17" s="15">
        <v>2010</v>
      </c>
      <c r="K17" s="15">
        <v>0</v>
      </c>
      <c r="L17" s="15">
        <v>0</v>
      </c>
      <c r="M17" s="22">
        <v>0</v>
      </c>
      <c r="N17" s="15">
        <v>2010</v>
      </c>
    </row>
    <row r="18" spans="1:14" x14ac:dyDescent="0.3">
      <c r="A18" s="41" t="s">
        <v>47</v>
      </c>
      <c r="B18" s="15">
        <v>3201</v>
      </c>
      <c r="C18" s="15">
        <v>0</v>
      </c>
      <c r="D18" s="15">
        <v>0</v>
      </c>
      <c r="E18" s="15">
        <v>0</v>
      </c>
      <c r="F18" s="15">
        <v>0</v>
      </c>
      <c r="G18" s="15">
        <v>3201</v>
      </c>
      <c r="H18" s="15">
        <v>0</v>
      </c>
      <c r="I18" s="15">
        <v>0</v>
      </c>
      <c r="J18" s="15">
        <v>3201</v>
      </c>
      <c r="K18" s="15">
        <v>0</v>
      </c>
      <c r="L18" s="15">
        <v>0</v>
      </c>
      <c r="M18" s="22">
        <v>0</v>
      </c>
      <c r="N18" s="15">
        <v>3201</v>
      </c>
    </row>
    <row r="19" spans="1:14" x14ac:dyDescent="0.3">
      <c r="A19" s="41" t="s">
        <v>48</v>
      </c>
      <c r="B19" s="15">
        <v>703</v>
      </c>
      <c r="C19" s="15">
        <v>0</v>
      </c>
      <c r="D19" s="15">
        <v>0</v>
      </c>
      <c r="E19" s="15">
        <v>0</v>
      </c>
      <c r="F19" s="15">
        <v>0</v>
      </c>
      <c r="G19" s="15">
        <v>703</v>
      </c>
      <c r="H19" s="15">
        <v>0</v>
      </c>
      <c r="I19" s="15">
        <v>0</v>
      </c>
      <c r="J19" s="15">
        <v>703</v>
      </c>
      <c r="K19" s="15">
        <v>0</v>
      </c>
      <c r="L19" s="15">
        <v>0</v>
      </c>
      <c r="M19" s="22">
        <v>0</v>
      </c>
      <c r="N19" s="15">
        <v>703</v>
      </c>
    </row>
    <row r="20" spans="1:14" x14ac:dyDescent="0.3">
      <c r="A20" s="41" t="s">
        <v>49</v>
      </c>
      <c r="B20" s="15">
        <v>3805</v>
      </c>
      <c r="C20" s="15">
        <v>0</v>
      </c>
      <c r="D20" s="15">
        <v>0</v>
      </c>
      <c r="E20" s="15">
        <v>0</v>
      </c>
      <c r="F20" s="15">
        <v>0</v>
      </c>
      <c r="G20" s="15">
        <v>3805</v>
      </c>
      <c r="H20" s="15">
        <v>0</v>
      </c>
      <c r="I20" s="15">
        <v>0</v>
      </c>
      <c r="J20" s="15">
        <v>3805</v>
      </c>
      <c r="K20" s="15">
        <v>0</v>
      </c>
      <c r="L20" s="15">
        <v>0</v>
      </c>
      <c r="M20" s="22">
        <v>0</v>
      </c>
      <c r="N20" s="15">
        <v>3805</v>
      </c>
    </row>
    <row r="21" spans="1:14" x14ac:dyDescent="0.3">
      <c r="A21" s="41" t="s">
        <v>50</v>
      </c>
      <c r="B21" s="15">
        <v>402</v>
      </c>
      <c r="C21" s="15">
        <v>0</v>
      </c>
      <c r="D21" s="15">
        <v>0</v>
      </c>
      <c r="E21" s="15">
        <v>0</v>
      </c>
      <c r="F21" s="15">
        <v>0</v>
      </c>
      <c r="G21" s="15">
        <v>402</v>
      </c>
      <c r="H21" s="15">
        <v>0</v>
      </c>
      <c r="I21" s="15">
        <v>0</v>
      </c>
      <c r="J21" s="15">
        <v>402</v>
      </c>
      <c r="K21" s="15">
        <v>0</v>
      </c>
      <c r="L21" s="15">
        <v>0</v>
      </c>
      <c r="M21" s="22">
        <v>0</v>
      </c>
      <c r="N21" s="15">
        <v>402</v>
      </c>
    </row>
    <row r="22" spans="1:14" x14ac:dyDescent="0.3">
      <c r="A22" s="41" t="s">
        <v>51</v>
      </c>
      <c r="B22" s="15">
        <v>3215</v>
      </c>
      <c r="C22" s="15">
        <v>0</v>
      </c>
      <c r="D22" s="15">
        <v>0</v>
      </c>
      <c r="E22" s="15">
        <v>0</v>
      </c>
      <c r="F22" s="15">
        <v>0</v>
      </c>
      <c r="G22" s="15">
        <v>3215</v>
      </c>
      <c r="H22" s="15">
        <v>0</v>
      </c>
      <c r="I22" s="15">
        <v>0</v>
      </c>
      <c r="J22" s="15">
        <v>3215</v>
      </c>
      <c r="K22" s="15">
        <v>0</v>
      </c>
      <c r="L22" s="15">
        <v>0</v>
      </c>
      <c r="M22" s="22">
        <v>0</v>
      </c>
      <c r="N22" s="15">
        <v>3215</v>
      </c>
    </row>
    <row r="23" spans="1:14" x14ac:dyDescent="0.3">
      <c r="A23" s="41" t="s">
        <v>52</v>
      </c>
      <c r="B23" s="15">
        <v>4543</v>
      </c>
      <c r="C23" s="15">
        <v>0</v>
      </c>
      <c r="D23" s="15">
        <v>0</v>
      </c>
      <c r="E23" s="15">
        <v>0</v>
      </c>
      <c r="F23" s="15">
        <v>0</v>
      </c>
      <c r="G23" s="15">
        <v>4543</v>
      </c>
      <c r="H23" s="15">
        <v>0</v>
      </c>
      <c r="I23" s="15">
        <v>0</v>
      </c>
      <c r="J23" s="15">
        <v>617</v>
      </c>
      <c r="K23" s="15">
        <v>0</v>
      </c>
      <c r="L23" s="15">
        <v>3925</v>
      </c>
      <c r="M23" s="22">
        <v>0</v>
      </c>
      <c r="N23" s="15">
        <v>4543</v>
      </c>
    </row>
    <row r="24" spans="1:14" x14ac:dyDescent="0.3">
      <c r="A24" s="41" t="s">
        <v>53</v>
      </c>
      <c r="B24" s="15">
        <v>3215</v>
      </c>
      <c r="C24" s="15">
        <v>0</v>
      </c>
      <c r="D24" s="15">
        <v>0</v>
      </c>
      <c r="E24" s="15">
        <v>0</v>
      </c>
      <c r="F24" s="15">
        <v>0</v>
      </c>
      <c r="G24" s="15">
        <v>3215</v>
      </c>
      <c r="H24" s="15">
        <v>0</v>
      </c>
      <c r="I24" s="15">
        <v>0</v>
      </c>
      <c r="J24" s="15">
        <v>3215</v>
      </c>
      <c r="K24" s="15">
        <v>0</v>
      </c>
      <c r="L24" s="15">
        <v>0</v>
      </c>
      <c r="M24" s="22">
        <v>0</v>
      </c>
      <c r="N24" s="15">
        <v>3215</v>
      </c>
    </row>
    <row r="25" spans="1:14" x14ac:dyDescent="0.3">
      <c r="A25" s="41" t="s">
        <v>54</v>
      </c>
      <c r="B25" s="15">
        <v>502</v>
      </c>
      <c r="C25" s="15">
        <v>0</v>
      </c>
      <c r="D25" s="15">
        <v>0</v>
      </c>
      <c r="E25" s="15">
        <v>0</v>
      </c>
      <c r="F25" s="15">
        <v>0</v>
      </c>
      <c r="G25" s="15">
        <v>502</v>
      </c>
      <c r="H25" s="15">
        <v>0</v>
      </c>
      <c r="I25" s="15">
        <v>0</v>
      </c>
      <c r="J25" s="15">
        <v>502</v>
      </c>
      <c r="K25" s="15">
        <v>0</v>
      </c>
      <c r="L25" s="15">
        <v>0</v>
      </c>
      <c r="M25" s="22">
        <v>0</v>
      </c>
      <c r="N25" s="15">
        <v>502</v>
      </c>
    </row>
    <row r="26" spans="1:14" x14ac:dyDescent="0.3">
      <c r="A26" s="39" t="s">
        <v>55</v>
      </c>
      <c r="B26" s="15">
        <v>323188</v>
      </c>
      <c r="C26" s="15">
        <v>4619</v>
      </c>
      <c r="D26" s="15">
        <v>0</v>
      </c>
      <c r="E26" s="15">
        <v>0</v>
      </c>
      <c r="F26" s="15">
        <v>0</v>
      </c>
      <c r="G26" s="15">
        <v>327807</v>
      </c>
      <c r="H26" s="15">
        <v>286588</v>
      </c>
      <c r="I26" s="15">
        <v>10837</v>
      </c>
      <c r="J26" s="15">
        <v>14815</v>
      </c>
      <c r="K26" s="15">
        <v>3517</v>
      </c>
      <c r="L26" s="15">
        <v>639</v>
      </c>
      <c r="M26" s="22">
        <v>11413</v>
      </c>
      <c r="N26" s="15">
        <v>327807</v>
      </c>
    </row>
    <row r="27" spans="1:14" x14ac:dyDescent="0.3">
      <c r="A27" s="41" t="s">
        <v>8</v>
      </c>
      <c r="B27" s="15">
        <v>239624</v>
      </c>
      <c r="C27" s="15">
        <v>3800</v>
      </c>
      <c r="D27" s="15">
        <v>0</v>
      </c>
      <c r="E27" s="15">
        <v>0</v>
      </c>
      <c r="F27" s="15">
        <v>0</v>
      </c>
      <c r="G27" s="15">
        <v>243423</v>
      </c>
      <c r="H27" s="15">
        <v>229940</v>
      </c>
      <c r="I27" s="15">
        <v>2654</v>
      </c>
      <c r="J27" s="15">
        <v>865</v>
      </c>
      <c r="K27" s="15">
        <v>0</v>
      </c>
      <c r="L27" s="15">
        <v>0</v>
      </c>
      <c r="M27" s="22">
        <v>9964</v>
      </c>
      <c r="N27" s="15">
        <v>243423</v>
      </c>
    </row>
    <row r="28" spans="1:14" x14ac:dyDescent="0.3">
      <c r="A28" s="41" t="s">
        <v>56</v>
      </c>
      <c r="B28" s="15">
        <v>1923</v>
      </c>
      <c r="C28" s="15">
        <v>19</v>
      </c>
      <c r="D28" s="15">
        <v>0</v>
      </c>
      <c r="E28" s="15">
        <v>0</v>
      </c>
      <c r="F28" s="15">
        <v>0</v>
      </c>
      <c r="G28" s="15">
        <v>1942</v>
      </c>
      <c r="H28" s="15">
        <v>1736</v>
      </c>
      <c r="I28" s="15">
        <v>134</v>
      </c>
      <c r="J28" s="15">
        <v>0</v>
      </c>
      <c r="K28" s="15">
        <v>0</v>
      </c>
      <c r="L28" s="15">
        <v>0</v>
      </c>
      <c r="M28" s="22">
        <v>72</v>
      </c>
      <c r="N28" s="15">
        <v>1942</v>
      </c>
    </row>
    <row r="29" spans="1:14" x14ac:dyDescent="0.3">
      <c r="A29" s="41" t="s">
        <v>10</v>
      </c>
      <c r="B29" s="15">
        <v>8085</v>
      </c>
      <c r="C29" s="15">
        <v>7</v>
      </c>
      <c r="D29" s="15">
        <v>0</v>
      </c>
      <c r="E29" s="15">
        <v>0</v>
      </c>
      <c r="F29" s="15">
        <v>0</v>
      </c>
      <c r="G29" s="15">
        <v>8092</v>
      </c>
      <c r="H29" s="15">
        <v>5159</v>
      </c>
      <c r="I29" s="15">
        <v>2896</v>
      </c>
      <c r="J29" s="15">
        <v>0</v>
      </c>
      <c r="K29" s="15">
        <v>0</v>
      </c>
      <c r="L29" s="15">
        <v>0</v>
      </c>
      <c r="M29" s="22">
        <v>37</v>
      </c>
      <c r="N29" s="15">
        <v>8092</v>
      </c>
    </row>
    <row r="30" spans="1:14" x14ac:dyDescent="0.3">
      <c r="A30" s="41" t="s">
        <v>57</v>
      </c>
      <c r="B30" s="15">
        <v>23199</v>
      </c>
      <c r="C30" s="15">
        <v>232</v>
      </c>
      <c r="D30" s="15">
        <v>0</v>
      </c>
      <c r="E30" s="15">
        <v>0</v>
      </c>
      <c r="F30" s="15">
        <v>0</v>
      </c>
      <c r="G30" s="15">
        <v>23431</v>
      </c>
      <c r="H30" s="15">
        <v>20935</v>
      </c>
      <c r="I30" s="15">
        <v>1618</v>
      </c>
      <c r="J30" s="15">
        <v>0</v>
      </c>
      <c r="K30" s="15">
        <v>0</v>
      </c>
      <c r="L30" s="15">
        <v>0</v>
      </c>
      <c r="M30" s="22">
        <v>877</v>
      </c>
      <c r="N30" s="15">
        <v>23431</v>
      </c>
    </row>
    <row r="31" spans="1:14" x14ac:dyDescent="0.3">
      <c r="A31" s="41" t="s">
        <v>11</v>
      </c>
      <c r="B31" s="15">
        <v>15702</v>
      </c>
      <c r="C31" s="15">
        <v>0</v>
      </c>
      <c r="D31" s="15">
        <v>0</v>
      </c>
      <c r="E31" s="15">
        <v>0</v>
      </c>
      <c r="F31" s="15">
        <v>0</v>
      </c>
      <c r="G31" s="15">
        <v>15702</v>
      </c>
      <c r="H31" s="15">
        <v>8166</v>
      </c>
      <c r="I31" s="15">
        <v>2075</v>
      </c>
      <c r="J31" s="15">
        <v>5462</v>
      </c>
      <c r="K31" s="15">
        <v>0</v>
      </c>
      <c r="L31" s="15">
        <v>0</v>
      </c>
      <c r="M31" s="22">
        <v>0</v>
      </c>
      <c r="N31" s="15">
        <v>15702</v>
      </c>
    </row>
    <row r="32" spans="1:14" x14ac:dyDescent="0.3">
      <c r="A32" s="41" t="s">
        <v>14</v>
      </c>
      <c r="B32" s="15">
        <v>2352</v>
      </c>
      <c r="C32" s="15">
        <v>47</v>
      </c>
      <c r="D32" s="15">
        <v>0</v>
      </c>
      <c r="E32" s="15">
        <v>0</v>
      </c>
      <c r="F32" s="15">
        <v>0</v>
      </c>
      <c r="G32" s="15">
        <v>2400</v>
      </c>
      <c r="H32" s="15">
        <v>2240</v>
      </c>
      <c r="I32" s="15">
        <v>20</v>
      </c>
      <c r="J32" s="15">
        <v>0</v>
      </c>
      <c r="K32" s="15">
        <v>0</v>
      </c>
      <c r="L32" s="15">
        <v>0</v>
      </c>
      <c r="M32" s="22">
        <v>139</v>
      </c>
      <c r="N32" s="15">
        <v>2400</v>
      </c>
    </row>
    <row r="33" spans="1:14" x14ac:dyDescent="0.3">
      <c r="A33" s="41" t="s">
        <v>12</v>
      </c>
      <c r="B33" s="15">
        <v>10856</v>
      </c>
      <c r="C33" s="15">
        <v>77</v>
      </c>
      <c r="D33" s="15">
        <v>0</v>
      </c>
      <c r="E33" s="15">
        <v>0</v>
      </c>
      <c r="F33" s="15">
        <v>0</v>
      </c>
      <c r="G33" s="15">
        <v>10933</v>
      </c>
      <c r="H33" s="15">
        <v>9665</v>
      </c>
      <c r="I33" s="15">
        <v>1249</v>
      </c>
      <c r="J33" s="15">
        <v>0</v>
      </c>
      <c r="K33" s="15">
        <v>0</v>
      </c>
      <c r="L33" s="15">
        <v>0</v>
      </c>
      <c r="M33" s="22">
        <v>19</v>
      </c>
      <c r="N33" s="15">
        <v>10933</v>
      </c>
    </row>
    <row r="34" spans="1:14" x14ac:dyDescent="0.3">
      <c r="A34" s="41" t="s">
        <v>58</v>
      </c>
      <c r="B34" s="15">
        <v>1185</v>
      </c>
      <c r="C34" s="15">
        <v>0</v>
      </c>
      <c r="D34" s="15">
        <v>0</v>
      </c>
      <c r="E34" s="15">
        <v>0</v>
      </c>
      <c r="F34" s="15">
        <v>0</v>
      </c>
      <c r="G34" s="15">
        <v>1185</v>
      </c>
      <c r="H34" s="15">
        <v>1152</v>
      </c>
      <c r="I34" s="15">
        <v>34</v>
      </c>
      <c r="J34" s="15">
        <v>0</v>
      </c>
      <c r="K34" s="15">
        <v>0</v>
      </c>
      <c r="L34" s="15">
        <v>0</v>
      </c>
      <c r="M34" s="22">
        <v>0</v>
      </c>
      <c r="N34" s="15">
        <v>1185</v>
      </c>
    </row>
    <row r="35" spans="1:14" x14ac:dyDescent="0.3">
      <c r="A35" s="41" t="s">
        <v>13</v>
      </c>
      <c r="B35" s="15">
        <v>5483</v>
      </c>
      <c r="C35" s="15">
        <v>417</v>
      </c>
      <c r="D35" s="15">
        <v>0</v>
      </c>
      <c r="E35" s="15">
        <v>0</v>
      </c>
      <c r="F35" s="15">
        <v>0</v>
      </c>
      <c r="G35" s="15">
        <v>5901</v>
      </c>
      <c r="H35" s="15">
        <v>1355</v>
      </c>
      <c r="I35" s="15">
        <v>94</v>
      </c>
      <c r="J35" s="15">
        <v>0</v>
      </c>
      <c r="K35" s="15">
        <v>3517</v>
      </c>
      <c r="L35" s="15">
        <v>639</v>
      </c>
      <c r="M35" s="22">
        <v>296</v>
      </c>
      <c r="N35" s="15">
        <v>5901</v>
      </c>
    </row>
    <row r="36" spans="1:14" x14ac:dyDescent="0.3">
      <c r="A36" s="41" t="s">
        <v>59</v>
      </c>
      <c r="B36" s="15">
        <v>14551</v>
      </c>
      <c r="C36" s="15">
        <v>20</v>
      </c>
      <c r="D36" s="15">
        <v>0</v>
      </c>
      <c r="E36" s="15">
        <v>0</v>
      </c>
      <c r="F36" s="15">
        <v>0</v>
      </c>
      <c r="G36" s="15">
        <v>14571</v>
      </c>
      <c r="H36" s="15">
        <v>6019</v>
      </c>
      <c r="I36" s="15">
        <v>55</v>
      </c>
      <c r="J36" s="15">
        <v>8488</v>
      </c>
      <c r="K36" s="15">
        <v>0</v>
      </c>
      <c r="L36" s="15">
        <v>0</v>
      </c>
      <c r="M36" s="22">
        <v>9</v>
      </c>
      <c r="N36" s="15">
        <v>14571</v>
      </c>
    </row>
    <row r="37" spans="1:14" x14ac:dyDescent="0.3">
      <c r="A37" s="41" t="s">
        <v>15</v>
      </c>
      <c r="B37" s="15">
        <v>228</v>
      </c>
      <c r="C37" s="15">
        <v>0</v>
      </c>
      <c r="D37" s="15">
        <v>0</v>
      </c>
      <c r="E37" s="15">
        <v>0</v>
      </c>
      <c r="F37" s="15">
        <v>0</v>
      </c>
      <c r="G37" s="15">
        <v>228</v>
      </c>
      <c r="H37" s="15">
        <v>221</v>
      </c>
      <c r="I37" s="15">
        <v>7</v>
      </c>
      <c r="J37" s="15">
        <v>0</v>
      </c>
      <c r="K37" s="15">
        <v>0</v>
      </c>
      <c r="L37" s="15">
        <v>0</v>
      </c>
      <c r="M37" s="22">
        <v>0</v>
      </c>
      <c r="N37" s="15">
        <v>228</v>
      </c>
    </row>
    <row r="38" spans="1:14" x14ac:dyDescent="0.3">
      <c r="A38" s="39" t="s">
        <v>17</v>
      </c>
      <c r="B38" s="15">
        <v>5412</v>
      </c>
      <c r="C38" s="15">
        <v>0</v>
      </c>
      <c r="D38" s="15">
        <v>0</v>
      </c>
      <c r="E38" s="15">
        <v>0</v>
      </c>
      <c r="F38" s="15">
        <v>0</v>
      </c>
      <c r="G38" s="15">
        <v>5412</v>
      </c>
      <c r="H38" s="15">
        <v>2022</v>
      </c>
      <c r="I38" s="15">
        <v>0</v>
      </c>
      <c r="J38" s="15">
        <v>3388</v>
      </c>
      <c r="K38" s="15">
        <v>0</v>
      </c>
      <c r="L38" s="15">
        <v>0</v>
      </c>
      <c r="M38" s="22">
        <v>2</v>
      </c>
      <c r="N38" s="15">
        <v>5412</v>
      </c>
    </row>
    <row r="39" spans="1:14" x14ac:dyDescent="0.3">
      <c r="A39" s="39" t="s">
        <v>18</v>
      </c>
      <c r="B39" s="15">
        <v>106775</v>
      </c>
      <c r="C39" s="15">
        <v>34</v>
      </c>
      <c r="D39" s="15">
        <v>0</v>
      </c>
      <c r="E39" s="15">
        <v>0</v>
      </c>
      <c r="F39" s="15">
        <v>0</v>
      </c>
      <c r="G39" s="15">
        <v>106808</v>
      </c>
      <c r="H39" s="15">
        <v>349</v>
      </c>
      <c r="I39" s="15">
        <v>266</v>
      </c>
      <c r="J39" s="15">
        <v>7859</v>
      </c>
      <c r="K39" s="15">
        <v>0</v>
      </c>
      <c r="L39" s="15">
        <v>98318</v>
      </c>
      <c r="M39" s="22">
        <v>16</v>
      </c>
      <c r="N39" s="15">
        <v>106808</v>
      </c>
    </row>
    <row r="40" spans="1:14" x14ac:dyDescent="0.3">
      <c r="A40" s="39" t="s">
        <v>60</v>
      </c>
      <c r="B40" s="15">
        <v>73400</v>
      </c>
      <c r="C40" s="15">
        <v>0</v>
      </c>
      <c r="D40" s="15">
        <v>0</v>
      </c>
      <c r="E40" s="15">
        <v>0</v>
      </c>
      <c r="F40" s="15">
        <v>0</v>
      </c>
      <c r="G40" s="15">
        <v>73400</v>
      </c>
      <c r="H40" s="15">
        <v>0</v>
      </c>
      <c r="I40" s="15">
        <v>0</v>
      </c>
      <c r="J40" s="15">
        <v>0</v>
      </c>
      <c r="K40" s="15">
        <v>73400</v>
      </c>
      <c r="L40" s="15">
        <v>0</v>
      </c>
      <c r="M40" s="22">
        <v>0</v>
      </c>
      <c r="N40" s="15">
        <v>73400</v>
      </c>
    </row>
    <row r="41" spans="1:14" s="62" customFormat="1" x14ac:dyDescent="0.3">
      <c r="A41" s="37" t="s">
        <v>61</v>
      </c>
      <c r="B41" s="60">
        <v>967807</v>
      </c>
      <c r="C41" s="60">
        <v>32193</v>
      </c>
      <c r="D41" s="60">
        <v>3315</v>
      </c>
      <c r="E41" s="60">
        <v>59495</v>
      </c>
      <c r="F41" s="60">
        <v>57742</v>
      </c>
      <c r="G41" s="60">
        <v>644973</v>
      </c>
      <c r="H41" s="60">
        <v>201564</v>
      </c>
      <c r="I41" s="60">
        <v>14368</v>
      </c>
      <c r="J41" s="60">
        <v>301729</v>
      </c>
      <c r="K41" s="60">
        <v>33539</v>
      </c>
      <c r="L41" s="60">
        <v>38021</v>
      </c>
      <c r="M41" s="61">
        <v>55752</v>
      </c>
      <c r="N41" s="60">
        <v>644973</v>
      </c>
    </row>
    <row r="42" spans="1:14" x14ac:dyDescent="0.3">
      <c r="A42" s="39" t="s">
        <v>62</v>
      </c>
      <c r="B42" s="15">
        <v>51561</v>
      </c>
      <c r="C42" s="15">
        <v>269</v>
      </c>
      <c r="D42" s="15">
        <v>0</v>
      </c>
      <c r="E42" s="15">
        <v>0</v>
      </c>
      <c r="F42" s="15">
        <v>0</v>
      </c>
      <c r="G42" s="15">
        <v>51829</v>
      </c>
      <c r="H42" s="15">
        <v>16540</v>
      </c>
      <c r="I42" s="15">
        <v>90</v>
      </c>
      <c r="J42" s="15">
        <v>16268</v>
      </c>
      <c r="K42" s="15">
        <v>0</v>
      </c>
      <c r="L42" s="15">
        <v>18410</v>
      </c>
      <c r="M42" s="22">
        <v>521</v>
      </c>
      <c r="N42" s="15">
        <v>51829</v>
      </c>
    </row>
    <row r="43" spans="1:14" x14ac:dyDescent="0.3">
      <c r="A43" s="41" t="s">
        <v>63</v>
      </c>
      <c r="B43" s="15">
        <v>9596</v>
      </c>
      <c r="C43" s="15">
        <v>0</v>
      </c>
      <c r="D43" s="15">
        <v>0</v>
      </c>
      <c r="E43" s="15">
        <v>0</v>
      </c>
      <c r="F43" s="15">
        <v>0</v>
      </c>
      <c r="G43" s="15">
        <v>9596</v>
      </c>
      <c r="H43" s="15">
        <v>6421</v>
      </c>
      <c r="I43" s="15">
        <v>0</v>
      </c>
      <c r="J43" s="15">
        <v>3170</v>
      </c>
      <c r="K43" s="15">
        <v>0</v>
      </c>
      <c r="L43" s="15">
        <v>0</v>
      </c>
      <c r="M43" s="22">
        <v>5</v>
      </c>
      <c r="N43" s="15">
        <v>9596</v>
      </c>
    </row>
    <row r="44" spans="1:14" x14ac:dyDescent="0.3">
      <c r="A44" s="41" t="s">
        <v>5</v>
      </c>
      <c r="B44" s="15">
        <v>4479</v>
      </c>
      <c r="C44" s="15">
        <v>0</v>
      </c>
      <c r="D44" s="15">
        <v>0</v>
      </c>
      <c r="E44" s="15">
        <v>0</v>
      </c>
      <c r="F44" s="15">
        <v>0</v>
      </c>
      <c r="G44" s="15">
        <v>4479</v>
      </c>
      <c r="H44" s="15">
        <v>4420</v>
      </c>
      <c r="I44" s="15">
        <v>2</v>
      </c>
      <c r="J44" s="15">
        <v>0</v>
      </c>
      <c r="K44" s="15">
        <v>0</v>
      </c>
      <c r="L44" s="15">
        <v>0</v>
      </c>
      <c r="M44" s="22">
        <v>58</v>
      </c>
      <c r="N44" s="15">
        <v>4479</v>
      </c>
    </row>
    <row r="45" spans="1:14" x14ac:dyDescent="0.3">
      <c r="A45" s="41" t="s">
        <v>64</v>
      </c>
      <c r="B45" s="15">
        <v>16129</v>
      </c>
      <c r="C45" s="15">
        <v>252</v>
      </c>
      <c r="D45" s="15">
        <v>0</v>
      </c>
      <c r="E45" s="15">
        <v>0</v>
      </c>
      <c r="F45" s="15">
        <v>0</v>
      </c>
      <c r="G45" s="15">
        <v>16381</v>
      </c>
      <c r="H45" s="15">
        <v>5393</v>
      </c>
      <c r="I45" s="15">
        <v>0</v>
      </c>
      <c r="J45" s="15">
        <v>10588</v>
      </c>
      <c r="K45" s="15">
        <v>0</v>
      </c>
      <c r="L45" s="15">
        <v>0</v>
      </c>
      <c r="M45" s="22">
        <v>400</v>
      </c>
      <c r="N45" s="15">
        <v>16381</v>
      </c>
    </row>
    <row r="46" spans="1:14" x14ac:dyDescent="0.3">
      <c r="A46" s="41" t="s">
        <v>31</v>
      </c>
      <c r="B46" s="15">
        <v>1149</v>
      </c>
      <c r="C46" s="15">
        <v>0</v>
      </c>
      <c r="D46" s="15">
        <v>0</v>
      </c>
      <c r="E46" s="15">
        <v>0</v>
      </c>
      <c r="F46" s="15">
        <v>0</v>
      </c>
      <c r="G46" s="15">
        <v>1149</v>
      </c>
      <c r="H46" s="15">
        <v>1</v>
      </c>
      <c r="I46" s="15">
        <v>0</v>
      </c>
      <c r="J46" s="15">
        <v>1148</v>
      </c>
      <c r="K46" s="15">
        <v>0</v>
      </c>
      <c r="L46" s="15">
        <v>0</v>
      </c>
      <c r="M46" s="22">
        <v>0</v>
      </c>
      <c r="N46" s="15">
        <v>1149</v>
      </c>
    </row>
    <row r="47" spans="1:14" x14ac:dyDescent="0.3">
      <c r="A47" s="41" t="s">
        <v>32</v>
      </c>
      <c r="B47" s="15">
        <v>616</v>
      </c>
      <c r="C47" s="15">
        <v>0</v>
      </c>
      <c r="D47" s="15">
        <v>0</v>
      </c>
      <c r="E47" s="15">
        <v>0</v>
      </c>
      <c r="F47" s="15">
        <v>0</v>
      </c>
      <c r="G47" s="15">
        <v>616</v>
      </c>
      <c r="H47" s="15">
        <v>47</v>
      </c>
      <c r="I47" s="15">
        <v>4</v>
      </c>
      <c r="J47" s="15">
        <v>565</v>
      </c>
      <c r="K47" s="15">
        <v>0</v>
      </c>
      <c r="L47" s="15">
        <v>0</v>
      </c>
      <c r="M47" s="22">
        <v>0</v>
      </c>
      <c r="N47" s="15">
        <v>616</v>
      </c>
    </row>
    <row r="48" spans="1:14" x14ac:dyDescent="0.3">
      <c r="A48" s="41" t="s">
        <v>33</v>
      </c>
      <c r="B48" s="15">
        <v>18410</v>
      </c>
      <c r="C48" s="15">
        <v>0</v>
      </c>
      <c r="D48" s="15">
        <v>0</v>
      </c>
      <c r="E48" s="15">
        <v>0</v>
      </c>
      <c r="F48" s="15">
        <v>0</v>
      </c>
      <c r="G48" s="15">
        <v>18410</v>
      </c>
      <c r="H48" s="15">
        <v>0</v>
      </c>
      <c r="I48" s="15">
        <v>0</v>
      </c>
      <c r="J48" s="15">
        <v>0</v>
      </c>
      <c r="K48" s="15">
        <v>0</v>
      </c>
      <c r="L48" s="15">
        <v>18410</v>
      </c>
      <c r="M48" s="22">
        <v>0</v>
      </c>
      <c r="N48" s="15">
        <v>18410</v>
      </c>
    </row>
    <row r="49" spans="1:14" x14ac:dyDescent="0.3">
      <c r="A49" s="41" t="s">
        <v>20</v>
      </c>
      <c r="B49" s="15">
        <v>1182</v>
      </c>
      <c r="C49" s="15">
        <v>17</v>
      </c>
      <c r="D49" s="15">
        <v>0</v>
      </c>
      <c r="E49" s="15">
        <v>0</v>
      </c>
      <c r="F49" s="15">
        <v>0</v>
      </c>
      <c r="G49" s="15">
        <v>1199</v>
      </c>
      <c r="H49" s="15">
        <v>259</v>
      </c>
      <c r="I49" s="15">
        <v>84</v>
      </c>
      <c r="J49" s="15">
        <v>797</v>
      </c>
      <c r="K49" s="15">
        <v>0</v>
      </c>
      <c r="L49" s="15">
        <v>0</v>
      </c>
      <c r="M49" s="22">
        <v>59</v>
      </c>
      <c r="N49" s="15">
        <v>1199</v>
      </c>
    </row>
    <row r="50" spans="1:14" x14ac:dyDescent="0.3">
      <c r="A50" s="39" t="s">
        <v>65</v>
      </c>
      <c r="B50" s="15">
        <v>15191</v>
      </c>
      <c r="C50" s="15">
        <v>1256</v>
      </c>
      <c r="D50" s="15">
        <v>755</v>
      </c>
      <c r="E50" s="15">
        <v>2708</v>
      </c>
      <c r="F50" s="15">
        <v>5594</v>
      </c>
      <c r="G50" s="15">
        <v>23994</v>
      </c>
      <c r="H50" s="15">
        <v>2932</v>
      </c>
      <c r="I50" s="15">
        <v>2445</v>
      </c>
      <c r="J50" s="15">
        <v>16792</v>
      </c>
      <c r="K50" s="15">
        <v>0</v>
      </c>
      <c r="L50" s="15">
        <v>0</v>
      </c>
      <c r="M50" s="22">
        <v>1825</v>
      </c>
      <c r="N50" s="15">
        <v>23994</v>
      </c>
    </row>
    <row r="51" spans="1:14" x14ac:dyDescent="0.3">
      <c r="A51" s="41" t="s">
        <v>66</v>
      </c>
      <c r="B51" s="15">
        <v>2061</v>
      </c>
      <c r="C51" s="15">
        <v>75</v>
      </c>
      <c r="D51" s="15">
        <v>117</v>
      </c>
      <c r="E51" s="15">
        <v>346</v>
      </c>
      <c r="F51" s="15">
        <v>172</v>
      </c>
      <c r="G51" s="15">
        <v>2537</v>
      </c>
      <c r="H51" s="15">
        <v>254</v>
      </c>
      <c r="I51" s="15">
        <v>1728</v>
      </c>
      <c r="J51" s="15">
        <v>338</v>
      </c>
      <c r="K51" s="15">
        <v>0</v>
      </c>
      <c r="L51" s="15">
        <v>0</v>
      </c>
      <c r="M51" s="22">
        <v>217</v>
      </c>
      <c r="N51" s="15">
        <v>2537</v>
      </c>
    </row>
    <row r="52" spans="1:14" x14ac:dyDescent="0.3">
      <c r="A52" s="41" t="s">
        <v>67</v>
      </c>
      <c r="B52" s="15">
        <v>949</v>
      </c>
      <c r="C52" s="15">
        <v>24</v>
      </c>
      <c r="D52" s="15">
        <v>62</v>
      </c>
      <c r="E52" s="15">
        <v>157</v>
      </c>
      <c r="F52" s="15">
        <v>388</v>
      </c>
      <c r="G52" s="15">
        <v>1455</v>
      </c>
      <c r="H52" s="15">
        <v>128</v>
      </c>
      <c r="I52" s="15">
        <v>33</v>
      </c>
      <c r="J52" s="15">
        <v>1189</v>
      </c>
      <c r="K52" s="15">
        <v>0</v>
      </c>
      <c r="L52" s="15">
        <v>0</v>
      </c>
      <c r="M52" s="22">
        <v>106</v>
      </c>
      <c r="N52" s="15">
        <v>1455</v>
      </c>
    </row>
    <row r="53" spans="1:14" x14ac:dyDescent="0.3">
      <c r="A53" s="41" t="s">
        <v>68</v>
      </c>
      <c r="B53" s="15">
        <v>699</v>
      </c>
      <c r="C53" s="15">
        <v>11</v>
      </c>
      <c r="D53" s="15">
        <v>36</v>
      </c>
      <c r="E53" s="15">
        <v>116</v>
      </c>
      <c r="F53" s="15">
        <v>287</v>
      </c>
      <c r="G53" s="15">
        <v>1078</v>
      </c>
      <c r="H53" s="15">
        <v>149</v>
      </c>
      <c r="I53" s="15">
        <v>10</v>
      </c>
      <c r="J53" s="15">
        <v>882</v>
      </c>
      <c r="K53" s="15">
        <v>0</v>
      </c>
      <c r="L53" s="15">
        <v>0</v>
      </c>
      <c r="M53" s="22">
        <v>37</v>
      </c>
      <c r="N53" s="15">
        <v>1078</v>
      </c>
    </row>
    <row r="54" spans="1:14" x14ac:dyDescent="0.3">
      <c r="A54" s="41" t="s">
        <v>69</v>
      </c>
      <c r="B54" s="15">
        <v>3070</v>
      </c>
      <c r="C54" s="15">
        <v>114</v>
      </c>
      <c r="D54" s="15">
        <v>189</v>
      </c>
      <c r="E54" s="15">
        <v>518</v>
      </c>
      <c r="F54" s="15">
        <v>617</v>
      </c>
      <c r="G54" s="15">
        <v>4130</v>
      </c>
      <c r="H54" s="15">
        <v>1488</v>
      </c>
      <c r="I54" s="15">
        <v>674</v>
      </c>
      <c r="J54" s="15">
        <v>1712</v>
      </c>
      <c r="K54" s="15">
        <v>0</v>
      </c>
      <c r="L54" s="15">
        <v>0</v>
      </c>
      <c r="M54" s="22">
        <v>255</v>
      </c>
      <c r="N54" s="15">
        <v>4130</v>
      </c>
    </row>
    <row r="55" spans="1:14" x14ac:dyDescent="0.3">
      <c r="A55" s="41" t="s">
        <v>70</v>
      </c>
      <c r="B55" s="15">
        <v>5835</v>
      </c>
      <c r="C55" s="15">
        <v>1032</v>
      </c>
      <c r="D55" s="15">
        <v>271</v>
      </c>
      <c r="E55" s="15">
        <v>1139</v>
      </c>
      <c r="F55" s="15">
        <v>2953</v>
      </c>
      <c r="G55" s="15">
        <v>10688</v>
      </c>
      <c r="H55" s="15">
        <v>427</v>
      </c>
      <c r="I55" s="15">
        <v>0</v>
      </c>
      <c r="J55" s="15">
        <v>9061</v>
      </c>
      <c r="K55" s="15">
        <v>0</v>
      </c>
      <c r="L55" s="15">
        <v>0</v>
      </c>
      <c r="M55" s="22">
        <v>1200</v>
      </c>
      <c r="N55" s="15">
        <v>10688</v>
      </c>
    </row>
    <row r="56" spans="1:14" x14ac:dyDescent="0.3">
      <c r="A56" s="41" t="s">
        <v>71</v>
      </c>
      <c r="B56" s="15">
        <v>2576</v>
      </c>
      <c r="C56" s="15">
        <v>0</v>
      </c>
      <c r="D56" s="15">
        <v>78</v>
      </c>
      <c r="E56" s="15">
        <v>431</v>
      </c>
      <c r="F56" s="15">
        <v>1176</v>
      </c>
      <c r="G56" s="15">
        <v>4105</v>
      </c>
      <c r="H56" s="15">
        <v>485</v>
      </c>
      <c r="I56" s="15">
        <v>0</v>
      </c>
      <c r="J56" s="15">
        <v>3610</v>
      </c>
      <c r="K56" s="15">
        <v>0</v>
      </c>
      <c r="L56" s="15">
        <v>0</v>
      </c>
      <c r="M56" s="22">
        <v>10</v>
      </c>
      <c r="N56" s="15">
        <v>4105</v>
      </c>
    </row>
    <row r="57" spans="1:14" x14ac:dyDescent="0.3">
      <c r="A57" s="39" t="s">
        <v>72</v>
      </c>
      <c r="B57" s="15">
        <v>69228</v>
      </c>
      <c r="C57" s="15">
        <v>899</v>
      </c>
      <c r="D57" s="15">
        <v>498</v>
      </c>
      <c r="E57" s="15">
        <v>20270</v>
      </c>
      <c r="F57" s="15">
        <v>14528</v>
      </c>
      <c r="G57" s="15">
        <v>104427</v>
      </c>
      <c r="H57" s="15">
        <v>9652</v>
      </c>
      <c r="I57" s="15">
        <v>1020</v>
      </c>
      <c r="J57" s="15">
        <v>55148</v>
      </c>
      <c r="K57" s="15">
        <v>23029</v>
      </c>
      <c r="L57" s="15">
        <v>2800</v>
      </c>
      <c r="M57" s="22">
        <v>12778</v>
      </c>
      <c r="N57" s="15">
        <v>104427</v>
      </c>
    </row>
    <row r="58" spans="1:14" x14ac:dyDescent="0.3">
      <c r="A58" s="41" t="s">
        <v>73</v>
      </c>
      <c r="B58" s="15">
        <v>7353</v>
      </c>
      <c r="C58" s="15">
        <v>555</v>
      </c>
      <c r="D58" s="15">
        <v>104</v>
      </c>
      <c r="E58" s="15">
        <v>1481</v>
      </c>
      <c r="F58" s="15">
        <v>3954</v>
      </c>
      <c r="G58" s="15">
        <v>13239</v>
      </c>
      <c r="H58" s="15">
        <v>1814</v>
      </c>
      <c r="I58" s="15">
        <v>905</v>
      </c>
      <c r="J58" s="15">
        <v>10379</v>
      </c>
      <c r="K58" s="15">
        <v>0</v>
      </c>
      <c r="L58" s="15">
        <v>0</v>
      </c>
      <c r="M58" s="22">
        <v>141</v>
      </c>
      <c r="N58" s="15">
        <v>13239</v>
      </c>
    </row>
    <row r="59" spans="1:14" x14ac:dyDescent="0.3">
      <c r="A59" s="41" t="s">
        <v>74</v>
      </c>
      <c r="B59" s="15">
        <v>18118</v>
      </c>
      <c r="C59" s="15">
        <v>341</v>
      </c>
      <c r="D59" s="15">
        <v>173</v>
      </c>
      <c r="E59" s="15">
        <v>3124</v>
      </c>
      <c r="F59" s="15">
        <v>2463</v>
      </c>
      <c r="G59" s="15">
        <v>23872</v>
      </c>
      <c r="H59" s="15">
        <v>4262</v>
      </c>
      <c r="I59" s="15">
        <v>115</v>
      </c>
      <c r="J59" s="15">
        <v>18062</v>
      </c>
      <c r="K59" s="15">
        <v>0</v>
      </c>
      <c r="L59" s="15">
        <v>0</v>
      </c>
      <c r="M59" s="22">
        <v>1433</v>
      </c>
      <c r="N59" s="15">
        <v>23872</v>
      </c>
    </row>
    <row r="60" spans="1:14" x14ac:dyDescent="0.3">
      <c r="A60" s="41" t="s">
        <v>75</v>
      </c>
      <c r="B60" s="15">
        <v>43757</v>
      </c>
      <c r="C60" s="15">
        <v>3</v>
      </c>
      <c r="D60" s="15">
        <v>221</v>
      </c>
      <c r="E60" s="15">
        <v>15665</v>
      </c>
      <c r="F60" s="15">
        <v>8111</v>
      </c>
      <c r="G60" s="15">
        <v>67316</v>
      </c>
      <c r="H60" s="15">
        <v>3576</v>
      </c>
      <c r="I60" s="15">
        <v>0</v>
      </c>
      <c r="J60" s="15">
        <v>26706</v>
      </c>
      <c r="K60" s="15">
        <v>23029</v>
      </c>
      <c r="L60" s="15">
        <v>2800</v>
      </c>
      <c r="M60" s="22">
        <v>11205</v>
      </c>
      <c r="N60" s="15">
        <v>67316</v>
      </c>
    </row>
    <row r="61" spans="1:14" x14ac:dyDescent="0.3">
      <c r="A61" s="39" t="s">
        <v>76</v>
      </c>
      <c r="B61" s="15">
        <v>303918</v>
      </c>
      <c r="C61" s="15">
        <v>7769</v>
      </c>
      <c r="D61" s="15">
        <v>475</v>
      </c>
      <c r="E61" s="15">
        <v>2880</v>
      </c>
      <c r="F61" s="15">
        <v>3579</v>
      </c>
      <c r="G61" s="15">
        <v>317672</v>
      </c>
      <c r="H61" s="15">
        <v>144378</v>
      </c>
      <c r="I61" s="15">
        <v>7885</v>
      </c>
      <c r="J61" s="15">
        <v>135220</v>
      </c>
      <c r="K61" s="15">
        <v>0</v>
      </c>
      <c r="L61" s="15">
        <v>3697</v>
      </c>
      <c r="M61" s="22">
        <v>26493</v>
      </c>
      <c r="N61" s="15">
        <v>317672</v>
      </c>
    </row>
    <row r="62" spans="1:14" x14ac:dyDescent="0.3">
      <c r="A62" s="41" t="s">
        <v>24</v>
      </c>
      <c r="B62" s="15">
        <v>141218</v>
      </c>
      <c r="C62" s="15">
        <v>0</v>
      </c>
      <c r="D62" s="15">
        <v>0</v>
      </c>
      <c r="E62" s="15">
        <v>0</v>
      </c>
      <c r="F62" s="15">
        <v>0</v>
      </c>
      <c r="G62" s="15">
        <v>141218</v>
      </c>
      <c r="H62" s="15">
        <v>44699</v>
      </c>
      <c r="I62" s="15">
        <v>4578</v>
      </c>
      <c r="J62" s="15">
        <v>89637</v>
      </c>
      <c r="K62" s="15">
        <v>0</v>
      </c>
      <c r="L62" s="15">
        <v>0</v>
      </c>
      <c r="M62" s="22">
        <v>2304</v>
      </c>
      <c r="N62" s="15">
        <v>141218</v>
      </c>
    </row>
    <row r="63" spans="1:14" x14ac:dyDescent="0.3">
      <c r="A63" s="41" t="s">
        <v>23</v>
      </c>
      <c r="B63" s="15">
        <v>12281</v>
      </c>
      <c r="C63" s="15">
        <v>1169</v>
      </c>
      <c r="D63" s="15">
        <v>397</v>
      </c>
      <c r="E63" s="15">
        <v>1045</v>
      </c>
      <c r="F63" s="15">
        <v>1438</v>
      </c>
      <c r="G63" s="15">
        <v>15535</v>
      </c>
      <c r="H63" s="15">
        <v>6788</v>
      </c>
      <c r="I63" s="15">
        <v>730</v>
      </c>
      <c r="J63" s="15">
        <v>5619</v>
      </c>
      <c r="K63" s="15">
        <v>0</v>
      </c>
      <c r="L63" s="15">
        <v>0</v>
      </c>
      <c r="M63" s="22">
        <v>2399</v>
      </c>
      <c r="N63" s="15">
        <v>15535</v>
      </c>
    </row>
    <row r="64" spans="1:14" x14ac:dyDescent="0.3">
      <c r="A64" s="41" t="s">
        <v>22</v>
      </c>
      <c r="B64" s="15">
        <v>17741</v>
      </c>
      <c r="C64" s="15">
        <v>0</v>
      </c>
      <c r="D64" s="15">
        <v>0</v>
      </c>
      <c r="E64" s="15">
        <v>0</v>
      </c>
      <c r="F64" s="15">
        <v>0</v>
      </c>
      <c r="G64" s="15">
        <v>17741</v>
      </c>
      <c r="H64" s="15">
        <v>527</v>
      </c>
      <c r="I64" s="15">
        <v>0</v>
      </c>
      <c r="J64" s="15">
        <v>17214</v>
      </c>
      <c r="K64" s="15">
        <v>0</v>
      </c>
      <c r="L64" s="15">
        <v>0</v>
      </c>
      <c r="M64" s="22">
        <v>0</v>
      </c>
      <c r="N64" s="15">
        <v>17741</v>
      </c>
    </row>
    <row r="65" spans="1:14" x14ac:dyDescent="0.3">
      <c r="A65" s="41" t="s">
        <v>77</v>
      </c>
      <c r="B65" s="15">
        <v>72999</v>
      </c>
      <c r="C65" s="15">
        <v>5823</v>
      </c>
      <c r="D65" s="15">
        <v>77</v>
      </c>
      <c r="E65" s="15">
        <v>1834</v>
      </c>
      <c r="F65" s="15">
        <v>2142</v>
      </c>
      <c r="G65" s="15">
        <v>82720</v>
      </c>
      <c r="H65" s="15">
        <v>54806</v>
      </c>
      <c r="I65" s="15">
        <v>632</v>
      </c>
      <c r="J65" s="15">
        <v>9245</v>
      </c>
      <c r="K65" s="15">
        <v>0</v>
      </c>
      <c r="L65" s="15">
        <v>0</v>
      </c>
      <c r="M65" s="22">
        <v>18036</v>
      </c>
      <c r="N65" s="15">
        <v>82720</v>
      </c>
    </row>
    <row r="66" spans="1:14" x14ac:dyDescent="0.3">
      <c r="A66" s="41" t="s">
        <v>25</v>
      </c>
      <c r="B66" s="15">
        <v>59679</v>
      </c>
      <c r="C66" s="15">
        <v>778</v>
      </c>
      <c r="D66" s="15">
        <v>0</v>
      </c>
      <c r="E66" s="15">
        <v>0</v>
      </c>
      <c r="F66" s="15">
        <v>0</v>
      </c>
      <c r="G66" s="15">
        <v>60457</v>
      </c>
      <c r="H66" s="15">
        <v>37557</v>
      </c>
      <c r="I66" s="15">
        <v>1944</v>
      </c>
      <c r="J66" s="15">
        <v>13504</v>
      </c>
      <c r="K66" s="15">
        <v>0</v>
      </c>
      <c r="L66" s="15">
        <v>3697</v>
      </c>
      <c r="M66" s="22">
        <v>3755</v>
      </c>
      <c r="N66" s="15">
        <v>60457</v>
      </c>
    </row>
    <row r="67" spans="1:14" x14ac:dyDescent="0.3">
      <c r="A67" s="39" t="s">
        <v>78</v>
      </c>
      <c r="B67" s="15">
        <v>38108</v>
      </c>
      <c r="C67" s="15">
        <v>22001</v>
      </c>
      <c r="D67" s="15">
        <v>1587</v>
      </c>
      <c r="E67" s="15">
        <v>33637</v>
      </c>
      <c r="F67" s="15">
        <v>34041</v>
      </c>
      <c r="G67" s="15">
        <v>126199</v>
      </c>
      <c r="H67" s="15">
        <v>28062</v>
      </c>
      <c r="I67" s="15">
        <v>2928</v>
      </c>
      <c r="J67" s="15">
        <v>78303</v>
      </c>
      <c r="K67" s="15">
        <v>2670</v>
      </c>
      <c r="L67" s="15">
        <v>102</v>
      </c>
      <c r="M67" s="22">
        <v>14134</v>
      </c>
      <c r="N67" s="15">
        <v>126199</v>
      </c>
    </row>
    <row r="68" spans="1:14" x14ac:dyDescent="0.3">
      <c r="A68" s="41" t="s">
        <v>79</v>
      </c>
      <c r="B68" s="15">
        <v>10864</v>
      </c>
      <c r="C68" s="15">
        <v>12586</v>
      </c>
      <c r="D68" s="15">
        <v>941</v>
      </c>
      <c r="E68" s="15">
        <v>13878</v>
      </c>
      <c r="F68" s="15">
        <v>22419</v>
      </c>
      <c r="G68" s="15">
        <v>58807</v>
      </c>
      <c r="H68" s="15">
        <v>2935</v>
      </c>
      <c r="I68" s="15">
        <v>53</v>
      </c>
      <c r="J68" s="15">
        <v>48208</v>
      </c>
      <c r="K68" s="15">
        <v>0</v>
      </c>
      <c r="L68" s="15">
        <v>0</v>
      </c>
      <c r="M68" s="22">
        <v>7610</v>
      </c>
      <c r="N68" s="15">
        <v>58807</v>
      </c>
    </row>
    <row r="69" spans="1:14" x14ac:dyDescent="0.3">
      <c r="A69" s="41" t="s">
        <v>80</v>
      </c>
      <c r="B69" s="15">
        <v>11605</v>
      </c>
      <c r="C69" s="15">
        <v>30</v>
      </c>
      <c r="D69" s="15">
        <v>129</v>
      </c>
      <c r="E69" s="15">
        <v>1616</v>
      </c>
      <c r="F69" s="15">
        <v>1281</v>
      </c>
      <c r="G69" s="15">
        <v>14403</v>
      </c>
      <c r="H69" s="15">
        <v>10131</v>
      </c>
      <c r="I69" s="15">
        <v>1985</v>
      </c>
      <c r="J69" s="15">
        <v>2067</v>
      </c>
      <c r="K69" s="15">
        <v>0</v>
      </c>
      <c r="L69" s="15">
        <v>0</v>
      </c>
      <c r="M69" s="22">
        <v>221</v>
      </c>
      <c r="N69" s="15">
        <v>14403</v>
      </c>
    </row>
    <row r="70" spans="1:14" x14ac:dyDescent="0.3">
      <c r="A70" s="41" t="s">
        <v>81</v>
      </c>
      <c r="B70" s="15">
        <v>1874</v>
      </c>
      <c r="C70" s="15">
        <v>1254</v>
      </c>
      <c r="D70" s="15">
        <v>119</v>
      </c>
      <c r="E70" s="15">
        <v>1214</v>
      </c>
      <c r="F70" s="15">
        <v>1865</v>
      </c>
      <c r="G70" s="15">
        <v>6088</v>
      </c>
      <c r="H70" s="15">
        <v>305</v>
      </c>
      <c r="I70" s="15">
        <v>0</v>
      </c>
      <c r="J70" s="15">
        <v>4400</v>
      </c>
      <c r="K70" s="15">
        <v>578</v>
      </c>
      <c r="L70" s="15">
        <v>114</v>
      </c>
      <c r="M70" s="22">
        <v>691</v>
      </c>
      <c r="N70" s="15">
        <v>6088</v>
      </c>
    </row>
    <row r="71" spans="1:14" x14ac:dyDescent="0.3">
      <c r="A71" s="41" t="s">
        <v>82</v>
      </c>
      <c r="B71" s="15">
        <v>7484</v>
      </c>
      <c r="C71" s="15">
        <v>26</v>
      </c>
      <c r="D71" s="15">
        <v>61</v>
      </c>
      <c r="E71" s="15">
        <v>2249</v>
      </c>
      <c r="F71" s="15">
        <v>343</v>
      </c>
      <c r="G71" s="15">
        <v>10041</v>
      </c>
      <c r="H71" s="15">
        <v>8122</v>
      </c>
      <c r="I71" s="15">
        <v>78</v>
      </c>
      <c r="J71" s="15">
        <v>239</v>
      </c>
      <c r="K71" s="15">
        <v>1555</v>
      </c>
      <c r="L71" s="15">
        <v>0</v>
      </c>
      <c r="M71" s="22">
        <v>46</v>
      </c>
      <c r="N71" s="15">
        <v>10041</v>
      </c>
    </row>
    <row r="72" spans="1:14" x14ac:dyDescent="0.3">
      <c r="A72" s="114" t="s">
        <v>137</v>
      </c>
      <c r="B72" s="15">
        <v>419</v>
      </c>
      <c r="C72" s="15">
        <v>145</v>
      </c>
      <c r="D72" s="15">
        <v>10</v>
      </c>
      <c r="E72" s="15">
        <v>534</v>
      </c>
      <c r="F72" s="15">
        <v>64</v>
      </c>
      <c r="G72" s="15">
        <v>1152</v>
      </c>
      <c r="H72" s="15">
        <v>122</v>
      </c>
      <c r="I72" s="15">
        <v>0</v>
      </c>
      <c r="J72" s="15">
        <v>362</v>
      </c>
      <c r="K72" s="15">
        <v>476</v>
      </c>
      <c r="L72" s="15">
        <v>9</v>
      </c>
      <c r="M72" s="22">
        <v>183</v>
      </c>
      <c r="N72" s="15">
        <v>1152</v>
      </c>
    </row>
    <row r="73" spans="1:14" x14ac:dyDescent="0.3">
      <c r="A73" s="41" t="s">
        <v>83</v>
      </c>
      <c r="B73" s="15">
        <v>5861</v>
      </c>
      <c r="C73" s="15">
        <v>7960</v>
      </c>
      <c r="D73" s="15">
        <v>328</v>
      </c>
      <c r="E73" s="15">
        <v>14146</v>
      </c>
      <c r="F73" s="15">
        <v>8069</v>
      </c>
      <c r="G73" s="15">
        <v>35708</v>
      </c>
      <c r="H73" s="15">
        <v>6448</v>
      </c>
      <c r="I73" s="15">
        <v>812</v>
      </c>
      <c r="J73" s="15">
        <v>23026</v>
      </c>
      <c r="K73" s="15">
        <v>60</v>
      </c>
      <c r="L73" s="15">
        <v>-21</v>
      </c>
      <c r="M73" s="22">
        <v>5383</v>
      </c>
      <c r="N73" s="15">
        <v>35708</v>
      </c>
    </row>
    <row r="74" spans="1:14" x14ac:dyDescent="0.3">
      <c r="A74" s="39" t="s">
        <v>34</v>
      </c>
      <c r="B74" s="15">
        <v>20852</v>
      </c>
      <c r="C74" s="15">
        <v>0</v>
      </c>
      <c r="D74" s="15">
        <v>0</v>
      </c>
      <c r="E74" s="15">
        <v>0</v>
      </c>
      <c r="F74" s="15">
        <v>0</v>
      </c>
      <c r="G74" s="15">
        <v>20852</v>
      </c>
      <c r="H74" s="15">
        <v>0</v>
      </c>
      <c r="I74" s="15">
        <v>0</v>
      </c>
      <c r="J74" s="15">
        <v>0</v>
      </c>
      <c r="K74" s="15">
        <v>7840</v>
      </c>
      <c r="L74" s="15">
        <v>13012</v>
      </c>
      <c r="M74" s="22">
        <v>0</v>
      </c>
      <c r="N74" s="15">
        <v>20852</v>
      </c>
    </row>
    <row r="75" spans="1:14" x14ac:dyDescent="0.3">
      <c r="A75" s="39" t="s">
        <v>84</v>
      </c>
      <c r="B75" s="15">
        <v>237981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x14ac:dyDescent="0.3">
      <c r="A76" s="39" t="s">
        <v>85</v>
      </c>
      <c r="B76" s="15">
        <v>230969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22">
        <v>0</v>
      </c>
      <c r="N76" s="15">
        <v>0</v>
      </c>
    </row>
    <row r="77" spans="1:14" s="62" customFormat="1" x14ac:dyDescent="0.3">
      <c r="A77" s="57" t="s">
        <v>86</v>
      </c>
      <c r="B77" s="60">
        <v>30288273</v>
      </c>
      <c r="C77" s="60">
        <v>2590303</v>
      </c>
      <c r="D77" s="60">
        <v>81362</v>
      </c>
      <c r="E77" s="60">
        <v>2100749</v>
      </c>
      <c r="F77" s="60">
        <v>1407504</v>
      </c>
      <c r="G77" s="60">
        <v>33146577</v>
      </c>
      <c r="H77" s="60">
        <v>12480910</v>
      </c>
      <c r="I77" s="60">
        <v>1196644</v>
      </c>
      <c r="J77" s="60">
        <v>11507252</v>
      </c>
      <c r="K77" s="60">
        <v>2889965</v>
      </c>
      <c r="L77" s="60">
        <v>3029276</v>
      </c>
      <c r="M77" s="61">
        <v>2042531</v>
      </c>
      <c r="N77" s="60">
        <v>33146577</v>
      </c>
    </row>
    <row r="78" spans="1:14" x14ac:dyDescent="0.3">
      <c r="A78" s="51" t="s">
        <v>87</v>
      </c>
      <c r="B78" s="15">
        <v>1924630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1" t="s">
        <v>88</v>
      </c>
      <c r="B79" s="15">
        <v>1234259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22">
        <v>0</v>
      </c>
      <c r="N79" s="15">
        <v>0</v>
      </c>
    </row>
    <row r="80" spans="1:14" x14ac:dyDescent="0.3">
      <c r="A80" s="58" t="s">
        <v>89</v>
      </c>
      <c r="B80" s="18">
        <v>27129383</v>
      </c>
      <c r="C80" s="18">
        <v>2590303</v>
      </c>
      <c r="D80" s="18">
        <v>81362</v>
      </c>
      <c r="E80" s="18">
        <v>2100749</v>
      </c>
      <c r="F80" s="18">
        <v>1407504</v>
      </c>
      <c r="G80" s="18">
        <v>33146577</v>
      </c>
      <c r="H80" s="18">
        <v>12480910</v>
      </c>
      <c r="I80" s="18">
        <v>1196644</v>
      </c>
      <c r="J80" s="18">
        <v>11507252</v>
      </c>
      <c r="K80" s="18">
        <v>2889965</v>
      </c>
      <c r="L80" s="18">
        <v>3029276</v>
      </c>
      <c r="M80" s="23">
        <v>2042531</v>
      </c>
      <c r="N80" s="18">
        <v>33146577</v>
      </c>
    </row>
    <row r="81" spans="12:13" x14ac:dyDescent="0.3">
      <c r="L81" s="20"/>
      <c r="M81" s="21"/>
    </row>
  </sheetData>
  <mergeCells count="19">
    <mergeCell ref="H4:H5"/>
    <mergeCell ref="I4:I5"/>
    <mergeCell ref="J4:J5"/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topLeftCell="A35" workbookViewId="0">
      <selection activeCell="A2" sqref="A2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141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118</v>
      </c>
      <c r="C2" s="25" t="s">
        <v>119</v>
      </c>
      <c r="D2" s="25" t="s">
        <v>120</v>
      </c>
      <c r="E2" s="25" t="s">
        <v>121</v>
      </c>
      <c r="F2" s="25" t="s">
        <v>122</v>
      </c>
    </row>
    <row r="3" spans="1:20" x14ac:dyDescent="0.3">
      <c r="A3" s="36" t="s">
        <v>96</v>
      </c>
      <c r="B3" s="31">
        <v>145003</v>
      </c>
      <c r="C3" s="31">
        <v>9258277</v>
      </c>
      <c r="D3" s="68"/>
      <c r="E3" s="31">
        <v>5151</v>
      </c>
      <c r="F3" s="31">
        <v>367550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5067</v>
      </c>
      <c r="C4" s="32">
        <v>343627</v>
      </c>
      <c r="D4" s="59"/>
      <c r="E4" s="32">
        <v>1001</v>
      </c>
      <c r="F4" s="32">
        <v>76454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234</v>
      </c>
      <c r="C5" s="29">
        <v>23349</v>
      </c>
      <c r="D5" s="34"/>
      <c r="E5" s="29">
        <v>204</v>
      </c>
      <c r="F5" s="29">
        <v>20460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97</v>
      </c>
      <c r="B6" s="29">
        <v>64</v>
      </c>
      <c r="C6" s="29">
        <v>5702</v>
      </c>
      <c r="D6" s="34">
        <v>0.97299999999999998</v>
      </c>
      <c r="E6" s="29">
        <v>62</v>
      </c>
      <c r="F6" s="29">
        <v>5551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61</v>
      </c>
      <c r="C7" s="29">
        <v>5409</v>
      </c>
      <c r="D7" s="34">
        <v>0.78</v>
      </c>
      <c r="E7" s="29">
        <v>48</v>
      </c>
      <c r="F7" s="29">
        <v>4217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29</v>
      </c>
      <c r="C8" s="29">
        <v>3019</v>
      </c>
      <c r="D8" s="34">
        <v>0.53100000000000003</v>
      </c>
      <c r="E8" s="29">
        <v>15</v>
      </c>
      <c r="F8" s="29">
        <v>1602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80</v>
      </c>
      <c r="C9" s="29">
        <v>9218</v>
      </c>
      <c r="D9" s="34">
        <v>0.98599999999999999</v>
      </c>
      <c r="E9" s="29">
        <v>79</v>
      </c>
      <c r="F9" s="29">
        <v>9090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151</v>
      </c>
      <c r="C10" s="29">
        <v>6134</v>
      </c>
      <c r="D10" s="34">
        <v>0.91200000000000003</v>
      </c>
      <c r="E10" s="29">
        <v>137</v>
      </c>
      <c r="F10" s="29">
        <v>5596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1749</v>
      </c>
      <c r="C11" s="29">
        <v>165402</v>
      </c>
      <c r="D11" s="34"/>
      <c r="E11" s="29">
        <v>519</v>
      </c>
      <c r="F11" s="29">
        <v>43574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472</v>
      </c>
      <c r="C12" s="29">
        <v>36800</v>
      </c>
      <c r="D12" s="34">
        <v>0.39600000000000002</v>
      </c>
      <c r="E12" s="29">
        <v>187</v>
      </c>
      <c r="F12" s="29">
        <v>14569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173</v>
      </c>
      <c r="C13" s="29">
        <v>15736</v>
      </c>
      <c r="D13" s="34">
        <v>0.74199999999999999</v>
      </c>
      <c r="E13" s="29">
        <v>129</v>
      </c>
      <c r="F13" s="29">
        <v>11675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20</v>
      </c>
      <c r="C14" s="29">
        <v>1809</v>
      </c>
      <c r="D14" s="34">
        <v>0.96499999999999997</v>
      </c>
      <c r="E14" s="29">
        <v>20</v>
      </c>
      <c r="F14" s="29">
        <v>1746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36</v>
      </c>
      <c r="C15" s="29">
        <v>2603</v>
      </c>
      <c r="D15" s="34">
        <v>0.97199999999999998</v>
      </c>
      <c r="E15" s="29">
        <v>35</v>
      </c>
      <c r="F15" s="29">
        <v>2531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24</v>
      </c>
      <c r="C16" s="29">
        <v>1484</v>
      </c>
      <c r="D16" s="34">
        <v>0.98699999999999999</v>
      </c>
      <c r="E16" s="29">
        <v>24</v>
      </c>
      <c r="F16" s="29">
        <v>1464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56</v>
      </c>
      <c r="C17" s="29">
        <v>4924</v>
      </c>
      <c r="D17" s="34">
        <v>0.97</v>
      </c>
      <c r="E17" s="29">
        <v>54</v>
      </c>
      <c r="F17" s="29">
        <v>4774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914</v>
      </c>
      <c r="C18" s="29">
        <v>97185</v>
      </c>
      <c r="D18" s="34">
        <v>2.5999999999999999E-2</v>
      </c>
      <c r="E18" s="29">
        <v>24</v>
      </c>
      <c r="F18" s="29">
        <v>2544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39</v>
      </c>
      <c r="C19" s="29">
        <v>3484</v>
      </c>
      <c r="D19" s="34">
        <v>0.98</v>
      </c>
      <c r="E19" s="29">
        <v>38</v>
      </c>
      <c r="F19" s="29">
        <v>3415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15</v>
      </c>
      <c r="C20" s="29">
        <v>1377</v>
      </c>
      <c r="D20" s="34">
        <v>0.622</v>
      </c>
      <c r="E20" s="29">
        <v>10</v>
      </c>
      <c r="F20" s="29">
        <v>856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115</v>
      </c>
      <c r="C21" s="29">
        <v>5149</v>
      </c>
      <c r="D21" s="34">
        <v>0.40600000000000003</v>
      </c>
      <c r="E21" s="29">
        <v>47</v>
      </c>
      <c r="F21" s="29">
        <v>2092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2818</v>
      </c>
      <c r="C22" s="29">
        <v>143593</v>
      </c>
      <c r="D22" s="34">
        <v>3.3000000000000002E-2</v>
      </c>
      <c r="E22" s="29">
        <v>93</v>
      </c>
      <c r="F22" s="29">
        <v>4732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49310</v>
      </c>
      <c r="C23" s="32">
        <v>2663511</v>
      </c>
      <c r="D23" s="59"/>
      <c r="E23" s="32">
        <v>4009</v>
      </c>
      <c r="F23" s="32">
        <v>281328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21000</v>
      </c>
      <c r="C24" s="29">
        <v>1062625</v>
      </c>
      <c r="D24" s="34"/>
      <c r="E24" s="29">
        <v>1647</v>
      </c>
      <c r="F24" s="29">
        <v>85193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87</v>
      </c>
      <c r="C25" s="29">
        <v>4832</v>
      </c>
      <c r="D25" s="34">
        <v>0.25800000000000001</v>
      </c>
      <c r="E25" s="29">
        <v>22</v>
      </c>
      <c r="F25" s="29">
        <v>1244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476</v>
      </c>
      <c r="C26" s="29">
        <v>17750</v>
      </c>
      <c r="D26" s="34">
        <v>3.9E-2</v>
      </c>
      <c r="E26" s="29">
        <v>19</v>
      </c>
      <c r="F26" s="29">
        <v>701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1348</v>
      </c>
      <c r="C27" s="29">
        <v>49871</v>
      </c>
      <c r="D27" s="34">
        <v>1.9E-2</v>
      </c>
      <c r="E27" s="29">
        <v>25</v>
      </c>
      <c r="F27" s="29">
        <v>937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18769</v>
      </c>
      <c r="C28" s="29">
        <v>977983</v>
      </c>
      <c r="D28" s="34">
        <v>8.4000000000000005E-2</v>
      </c>
      <c r="E28" s="29">
        <v>1576</v>
      </c>
      <c r="F28" s="29">
        <v>82135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320</v>
      </c>
      <c r="C29" s="29">
        <v>12189</v>
      </c>
      <c r="D29" s="34">
        <v>1.4E-2</v>
      </c>
      <c r="E29" s="29">
        <v>5</v>
      </c>
      <c r="F29" s="29">
        <v>176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76</v>
      </c>
      <c r="B30" s="29">
        <v>2223</v>
      </c>
      <c r="C30" s="29">
        <v>243130</v>
      </c>
      <c r="D30" s="34"/>
      <c r="E30" s="29">
        <v>1297</v>
      </c>
      <c r="F30" s="29">
        <v>140962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716</v>
      </c>
      <c r="C31" s="29">
        <v>85940</v>
      </c>
      <c r="D31" s="34">
        <v>0.39400000000000002</v>
      </c>
      <c r="E31" s="29">
        <v>282</v>
      </c>
      <c r="F31" s="29">
        <v>33897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369</v>
      </c>
      <c r="C32" s="29">
        <v>30339</v>
      </c>
      <c r="D32" s="34">
        <v>0.95899999999999996</v>
      </c>
      <c r="E32" s="29">
        <v>354</v>
      </c>
      <c r="F32" s="29">
        <v>29092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19</v>
      </c>
      <c r="C33" s="29">
        <v>1992</v>
      </c>
      <c r="D33" s="34">
        <v>0.91500000000000004</v>
      </c>
      <c r="E33" s="29">
        <v>17</v>
      </c>
      <c r="F33" s="29">
        <v>1822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904</v>
      </c>
      <c r="C34" s="29">
        <v>89219</v>
      </c>
      <c r="D34" s="34">
        <v>0.501</v>
      </c>
      <c r="E34" s="29">
        <v>453</v>
      </c>
      <c r="F34" s="29">
        <v>44737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216</v>
      </c>
      <c r="C35" s="29">
        <v>35640</v>
      </c>
      <c r="D35" s="34">
        <v>0.88100000000000001</v>
      </c>
      <c r="E35" s="29">
        <v>190</v>
      </c>
      <c r="F35" s="29">
        <v>31414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98</v>
      </c>
      <c r="B36" s="29">
        <v>911</v>
      </c>
      <c r="C36" s="29">
        <v>54708</v>
      </c>
      <c r="D36" s="34"/>
      <c r="E36" s="29">
        <v>163</v>
      </c>
      <c r="F36" s="29">
        <v>10389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19</v>
      </c>
      <c r="C37" s="29">
        <v>1821</v>
      </c>
      <c r="D37" s="34">
        <v>0.93899999999999995</v>
      </c>
      <c r="E37" s="29">
        <v>18</v>
      </c>
      <c r="F37" s="29">
        <v>1709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453</v>
      </c>
      <c r="C38" s="29">
        <v>25771</v>
      </c>
      <c r="D38" s="34">
        <v>0.17699999999999999</v>
      </c>
      <c r="E38" s="29">
        <v>80</v>
      </c>
      <c r="F38" s="29">
        <v>4567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8</v>
      </c>
      <c r="C39" s="29">
        <v>623</v>
      </c>
      <c r="D39" s="34">
        <v>0.92700000000000005</v>
      </c>
      <c r="E39" s="29">
        <v>7</v>
      </c>
      <c r="F39" s="29">
        <v>578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248</v>
      </c>
      <c r="C40" s="29">
        <v>14180</v>
      </c>
      <c r="D40" s="34">
        <v>0.14299999999999999</v>
      </c>
      <c r="E40" s="29">
        <v>35</v>
      </c>
      <c r="F40" s="29">
        <v>2022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183</v>
      </c>
      <c r="C41" s="29">
        <v>12313</v>
      </c>
      <c r="D41" s="34">
        <v>0.123</v>
      </c>
      <c r="E41" s="29">
        <v>22</v>
      </c>
      <c r="F41" s="29">
        <v>1513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515</v>
      </c>
      <c r="C42" s="29">
        <v>38579</v>
      </c>
      <c r="D42" s="34">
        <v>0.20499999999999999</v>
      </c>
      <c r="E42" s="29">
        <v>105</v>
      </c>
      <c r="F42" s="29">
        <v>7905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86</v>
      </c>
      <c r="B43" s="32">
        <v>90627</v>
      </c>
      <c r="C43" s="32">
        <v>6251139</v>
      </c>
      <c r="D43" s="59"/>
      <c r="E43" s="32">
        <v>142</v>
      </c>
      <c r="F43" s="32">
        <v>9768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9199</v>
      </c>
      <c r="C44" s="29">
        <v>718998</v>
      </c>
      <c r="D44" s="34">
        <v>2.1999999999999999E-2</v>
      </c>
      <c r="E44" s="29">
        <v>205</v>
      </c>
      <c r="F44" s="29">
        <v>16055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15462</v>
      </c>
      <c r="C45" s="29">
        <v>545471</v>
      </c>
      <c r="D45" s="34">
        <v>3.7999999999999999E-2</v>
      </c>
      <c r="E45" s="29">
        <v>590</v>
      </c>
      <c r="F45" s="29">
        <v>20823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90627</v>
      </c>
      <c r="C46" s="103">
        <v>6251139</v>
      </c>
      <c r="D46" s="104">
        <v>2E-3</v>
      </c>
      <c r="E46" s="103">
        <v>142</v>
      </c>
      <c r="F46" s="103">
        <v>9768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topLeftCell="A29" workbookViewId="0">
      <selection activeCell="A2" sqref="A2:D2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140</v>
      </c>
      <c r="B1" s="144"/>
      <c r="C1" s="144"/>
      <c r="D1" s="145"/>
    </row>
    <row r="2" spans="1:4" x14ac:dyDescent="0.3">
      <c r="A2" s="147" t="s">
        <v>123</v>
      </c>
      <c r="B2" s="148"/>
      <c r="C2" s="148"/>
      <c r="D2" s="149"/>
    </row>
    <row r="3" spans="1:4" ht="30.6" x14ac:dyDescent="0.3">
      <c r="A3" s="69" t="s">
        <v>2</v>
      </c>
      <c r="B3" s="70" t="s">
        <v>124</v>
      </c>
      <c r="C3" s="69" t="s">
        <v>125</v>
      </c>
      <c r="D3" s="70" t="s">
        <v>126</v>
      </c>
    </row>
    <row r="4" spans="1:4" x14ac:dyDescent="0.3">
      <c r="A4" s="36" t="s">
        <v>96</v>
      </c>
      <c r="B4" s="88">
        <v>5151</v>
      </c>
      <c r="C4" s="109"/>
      <c r="D4" s="87">
        <v>7992</v>
      </c>
    </row>
    <row r="5" spans="1:4" x14ac:dyDescent="0.3">
      <c r="A5" s="37" t="s">
        <v>39</v>
      </c>
      <c r="B5" s="88">
        <v>1001</v>
      </c>
      <c r="C5" s="110"/>
      <c r="D5" s="89">
        <v>1452</v>
      </c>
    </row>
    <row r="6" spans="1:4" x14ac:dyDescent="0.3">
      <c r="A6" s="39" t="s">
        <v>3</v>
      </c>
      <c r="B6" s="90">
        <v>204</v>
      </c>
      <c r="C6" s="111"/>
      <c r="D6" s="91">
        <v>301</v>
      </c>
    </row>
    <row r="7" spans="1:4" x14ac:dyDescent="0.3">
      <c r="A7" s="41" t="s">
        <v>97</v>
      </c>
      <c r="B7" s="90">
        <v>62</v>
      </c>
      <c r="C7" s="111">
        <v>1.419</v>
      </c>
      <c r="D7" s="91">
        <v>88</v>
      </c>
    </row>
    <row r="8" spans="1:4" x14ac:dyDescent="0.3">
      <c r="A8" s="41" t="s">
        <v>6</v>
      </c>
      <c r="B8" s="90">
        <v>48</v>
      </c>
      <c r="C8" s="111">
        <v>1.659</v>
      </c>
      <c r="D8" s="91">
        <v>79</v>
      </c>
    </row>
    <row r="9" spans="1:4" x14ac:dyDescent="0.3">
      <c r="A9" s="41" t="s">
        <v>5</v>
      </c>
      <c r="B9" s="90">
        <v>15</v>
      </c>
      <c r="C9" s="111">
        <v>1.659</v>
      </c>
      <c r="D9" s="91">
        <v>25</v>
      </c>
    </row>
    <row r="10" spans="1:4" x14ac:dyDescent="0.3">
      <c r="A10" s="41" t="s">
        <v>4</v>
      </c>
      <c r="B10" s="90">
        <v>79</v>
      </c>
      <c r="C10" s="111">
        <v>1.3740000000000001</v>
      </c>
      <c r="D10" s="91">
        <v>109</v>
      </c>
    </row>
    <row r="11" spans="1:4" x14ac:dyDescent="0.3">
      <c r="A11" s="39" t="s">
        <v>7</v>
      </c>
      <c r="B11" s="90">
        <v>137</v>
      </c>
      <c r="C11" s="111">
        <v>1.286</v>
      </c>
      <c r="D11" s="91">
        <v>177</v>
      </c>
    </row>
    <row r="12" spans="1:4" x14ac:dyDescent="0.3">
      <c r="A12" s="39" t="s">
        <v>55</v>
      </c>
      <c r="B12" s="90">
        <v>519</v>
      </c>
      <c r="C12" s="111"/>
      <c r="D12" s="91">
        <v>813</v>
      </c>
    </row>
    <row r="13" spans="1:4" x14ac:dyDescent="0.3">
      <c r="A13" s="41" t="s">
        <v>8</v>
      </c>
      <c r="B13" s="90">
        <v>187</v>
      </c>
      <c r="C13" s="111">
        <v>1.738</v>
      </c>
      <c r="D13" s="91">
        <v>325</v>
      </c>
    </row>
    <row r="14" spans="1:4" x14ac:dyDescent="0.3">
      <c r="A14" s="41" t="s">
        <v>9</v>
      </c>
      <c r="B14" s="90">
        <v>129</v>
      </c>
      <c r="C14" s="111">
        <v>1.6140000000000001</v>
      </c>
      <c r="D14" s="91">
        <v>207</v>
      </c>
    </row>
    <row r="15" spans="1:4" x14ac:dyDescent="0.3">
      <c r="A15" s="41" t="s">
        <v>10</v>
      </c>
      <c r="B15" s="90">
        <v>20</v>
      </c>
      <c r="C15" s="111">
        <v>1.6140000000000001</v>
      </c>
      <c r="D15" s="91">
        <v>32</v>
      </c>
    </row>
    <row r="16" spans="1:4" x14ac:dyDescent="0.3">
      <c r="A16" s="41" t="s">
        <v>11</v>
      </c>
      <c r="B16" s="90">
        <v>35</v>
      </c>
      <c r="C16" s="111">
        <v>1.32</v>
      </c>
      <c r="D16" s="91">
        <v>46</v>
      </c>
    </row>
    <row r="17" spans="1:4" x14ac:dyDescent="0.3">
      <c r="A17" s="41" t="s">
        <v>14</v>
      </c>
      <c r="B17" s="90">
        <v>24</v>
      </c>
      <c r="C17" s="111">
        <v>1.32</v>
      </c>
      <c r="D17" s="91">
        <v>31</v>
      </c>
    </row>
    <row r="18" spans="1:4" x14ac:dyDescent="0.3">
      <c r="A18" s="41" t="s">
        <v>12</v>
      </c>
      <c r="B18" s="90">
        <v>54</v>
      </c>
      <c r="C18" s="111">
        <v>1.32</v>
      </c>
      <c r="D18" s="91">
        <v>72</v>
      </c>
    </row>
    <row r="19" spans="1:4" x14ac:dyDescent="0.3">
      <c r="A19" s="41" t="s">
        <v>13</v>
      </c>
      <c r="B19" s="90">
        <v>24</v>
      </c>
      <c r="C19" s="111">
        <v>1.6060000000000001</v>
      </c>
      <c r="D19" s="91">
        <v>38</v>
      </c>
    </row>
    <row r="20" spans="1:4" x14ac:dyDescent="0.3">
      <c r="A20" s="41" t="s">
        <v>16</v>
      </c>
      <c r="B20" s="90">
        <v>38</v>
      </c>
      <c r="C20" s="111">
        <v>1.294</v>
      </c>
      <c r="D20" s="91">
        <v>50</v>
      </c>
    </row>
    <row r="21" spans="1:4" x14ac:dyDescent="0.3">
      <c r="A21" s="41" t="s">
        <v>15</v>
      </c>
      <c r="B21" s="90">
        <v>10</v>
      </c>
      <c r="C21" s="111">
        <v>1.32</v>
      </c>
      <c r="D21" s="91">
        <v>13</v>
      </c>
    </row>
    <row r="22" spans="1:4" x14ac:dyDescent="0.3">
      <c r="A22" s="39" t="s">
        <v>17</v>
      </c>
      <c r="B22" s="90">
        <v>47</v>
      </c>
      <c r="C22" s="111">
        <v>1.198</v>
      </c>
      <c r="D22" s="91">
        <v>56</v>
      </c>
    </row>
    <row r="23" spans="1:4" x14ac:dyDescent="0.3">
      <c r="A23" s="39" t="s">
        <v>18</v>
      </c>
      <c r="B23" s="90">
        <v>93</v>
      </c>
      <c r="C23" s="111">
        <v>1.133</v>
      </c>
      <c r="D23" s="91">
        <v>105</v>
      </c>
    </row>
    <row r="24" spans="1:4" x14ac:dyDescent="0.3">
      <c r="A24" s="37" t="s">
        <v>61</v>
      </c>
      <c r="B24" s="88">
        <v>4009</v>
      </c>
      <c r="C24" s="110"/>
      <c r="D24" s="89">
        <v>6255</v>
      </c>
    </row>
    <row r="25" spans="1:4" x14ac:dyDescent="0.3">
      <c r="A25" s="39" t="s">
        <v>62</v>
      </c>
      <c r="B25" s="90">
        <v>1647</v>
      </c>
      <c r="C25" s="111"/>
      <c r="D25" s="91">
        <v>1698</v>
      </c>
    </row>
    <row r="26" spans="1:4" x14ac:dyDescent="0.3">
      <c r="A26" s="41" t="s">
        <v>19</v>
      </c>
      <c r="B26" s="90">
        <v>22</v>
      </c>
      <c r="C26" s="111">
        <v>2.5409999999999999</v>
      </c>
      <c r="D26" s="91">
        <v>57</v>
      </c>
    </row>
    <row r="27" spans="1:4" x14ac:dyDescent="0.3">
      <c r="A27" s="41" t="s">
        <v>31</v>
      </c>
      <c r="B27" s="90">
        <v>19</v>
      </c>
      <c r="C27" s="111">
        <v>1.286</v>
      </c>
      <c r="D27" s="91">
        <v>24</v>
      </c>
    </row>
    <row r="28" spans="1:4" x14ac:dyDescent="0.3">
      <c r="A28" s="41" t="s">
        <v>32</v>
      </c>
      <c r="B28" s="90">
        <v>25</v>
      </c>
      <c r="C28" s="111">
        <v>1.238</v>
      </c>
      <c r="D28" s="91">
        <v>31</v>
      </c>
    </row>
    <row r="29" spans="1:4" x14ac:dyDescent="0.3">
      <c r="A29" s="41" t="s">
        <v>33</v>
      </c>
      <c r="B29" s="90">
        <v>1576</v>
      </c>
      <c r="C29" s="111">
        <v>1</v>
      </c>
      <c r="D29" s="91">
        <v>1576</v>
      </c>
    </row>
    <row r="30" spans="1:4" x14ac:dyDescent="0.3">
      <c r="A30" s="41" t="s">
        <v>20</v>
      </c>
      <c r="B30" s="90">
        <v>5</v>
      </c>
      <c r="C30" s="111">
        <v>1.9319999999999999</v>
      </c>
      <c r="D30" s="91">
        <v>9</v>
      </c>
    </row>
    <row r="31" spans="1:4" x14ac:dyDescent="0.3">
      <c r="A31" s="39" t="s">
        <v>76</v>
      </c>
      <c r="B31" s="90">
        <v>1297</v>
      </c>
      <c r="C31" s="111"/>
      <c r="D31" s="91">
        <v>2996</v>
      </c>
    </row>
    <row r="32" spans="1:4" x14ac:dyDescent="0.3">
      <c r="A32" s="41" t="s">
        <v>21</v>
      </c>
      <c r="B32" s="90">
        <v>282</v>
      </c>
      <c r="C32" s="111">
        <v>1.905</v>
      </c>
      <c r="D32" s="91">
        <v>538</v>
      </c>
    </row>
    <row r="33" spans="1:4" x14ac:dyDescent="0.3">
      <c r="A33" s="41" t="s">
        <v>22</v>
      </c>
      <c r="B33" s="90">
        <v>354</v>
      </c>
      <c r="C33" s="111">
        <v>1.546</v>
      </c>
      <c r="D33" s="91">
        <v>547</v>
      </c>
    </row>
    <row r="34" spans="1:4" x14ac:dyDescent="0.3">
      <c r="A34" s="41" t="s">
        <v>23</v>
      </c>
      <c r="B34" s="90">
        <v>17</v>
      </c>
      <c r="C34" s="111">
        <v>1.4530000000000001</v>
      </c>
      <c r="D34" s="91">
        <v>25</v>
      </c>
    </row>
    <row r="35" spans="1:4" x14ac:dyDescent="0.3">
      <c r="A35" s="41" t="s">
        <v>24</v>
      </c>
      <c r="B35" s="90">
        <v>453</v>
      </c>
      <c r="C35" s="111">
        <v>2.17</v>
      </c>
      <c r="D35" s="91">
        <v>983</v>
      </c>
    </row>
    <row r="36" spans="1:4" x14ac:dyDescent="0.3">
      <c r="A36" s="41" t="s">
        <v>25</v>
      </c>
      <c r="B36" s="90">
        <v>190</v>
      </c>
      <c r="C36" s="111">
        <v>4.742</v>
      </c>
      <c r="D36" s="91">
        <v>903</v>
      </c>
    </row>
    <row r="37" spans="1:4" x14ac:dyDescent="0.3">
      <c r="A37" s="39" t="s">
        <v>98</v>
      </c>
      <c r="B37" s="90">
        <v>163</v>
      </c>
      <c r="C37" s="111"/>
      <c r="D37" s="91">
        <v>277</v>
      </c>
    </row>
    <row r="38" spans="1:4" x14ac:dyDescent="0.3">
      <c r="A38" s="41" t="s">
        <v>27</v>
      </c>
      <c r="B38" s="90">
        <v>18</v>
      </c>
      <c r="C38" s="111">
        <v>1.8919999999999999</v>
      </c>
      <c r="D38" s="91">
        <v>34</v>
      </c>
    </row>
    <row r="39" spans="1:4" x14ac:dyDescent="0.3">
      <c r="A39" s="41" t="s">
        <v>26</v>
      </c>
      <c r="B39" s="90">
        <v>80</v>
      </c>
      <c r="C39" s="111">
        <v>1.635</v>
      </c>
      <c r="D39" s="91">
        <v>131</v>
      </c>
    </row>
    <row r="40" spans="1:4" x14ac:dyDescent="0.3">
      <c r="A40" s="41" t="s">
        <v>28</v>
      </c>
      <c r="B40" s="90">
        <v>7</v>
      </c>
      <c r="C40" s="111">
        <v>1.8220000000000001</v>
      </c>
      <c r="D40" s="91">
        <v>14</v>
      </c>
    </row>
    <row r="41" spans="1:4" x14ac:dyDescent="0.3">
      <c r="A41" s="41" t="s">
        <v>29</v>
      </c>
      <c r="B41" s="90">
        <v>35</v>
      </c>
      <c r="C41" s="111">
        <v>1.7190000000000001</v>
      </c>
      <c r="D41" s="91">
        <v>61</v>
      </c>
    </row>
    <row r="42" spans="1:4" x14ac:dyDescent="0.3">
      <c r="A42" s="41" t="s">
        <v>30</v>
      </c>
      <c r="B42" s="90">
        <v>22</v>
      </c>
      <c r="C42" s="111">
        <v>1.6719999999999999</v>
      </c>
      <c r="D42" s="91">
        <v>38</v>
      </c>
    </row>
    <row r="43" spans="1:4" x14ac:dyDescent="0.3">
      <c r="A43" s="39" t="s">
        <v>34</v>
      </c>
      <c r="B43" s="90">
        <v>105</v>
      </c>
      <c r="C43" s="111">
        <v>1.462</v>
      </c>
      <c r="D43" s="91">
        <v>154</v>
      </c>
    </row>
    <row r="44" spans="1:4" x14ac:dyDescent="0.3">
      <c r="A44" s="57" t="s">
        <v>86</v>
      </c>
      <c r="B44" s="90">
        <v>142</v>
      </c>
      <c r="C44" s="111"/>
      <c r="D44" s="91">
        <v>285</v>
      </c>
    </row>
    <row r="45" spans="1:4" x14ac:dyDescent="0.3">
      <c r="A45" s="39" t="s">
        <v>35</v>
      </c>
      <c r="B45" s="90">
        <v>205</v>
      </c>
      <c r="C45" s="111">
        <v>1.889</v>
      </c>
      <c r="D45" s="91">
        <v>388</v>
      </c>
    </row>
    <row r="46" spans="1:4" x14ac:dyDescent="0.3">
      <c r="A46" s="39" t="s">
        <v>36</v>
      </c>
      <c r="B46" s="90">
        <v>590</v>
      </c>
      <c r="C46" s="111">
        <v>1.256</v>
      </c>
      <c r="D46" s="91">
        <v>742</v>
      </c>
    </row>
    <row r="47" spans="1:4" x14ac:dyDescent="0.3">
      <c r="A47" s="56" t="s">
        <v>37</v>
      </c>
      <c r="B47" s="92">
        <v>142</v>
      </c>
      <c r="C47" s="112">
        <v>2.0129999999999999</v>
      </c>
      <c r="D47" s="93">
        <v>285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2"/>
  <sheetViews>
    <sheetView workbookViewId="0">
      <selection activeCell="A2" sqref="A2:D2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139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101</v>
      </c>
      <c r="B3" s="27" t="s">
        <v>127</v>
      </c>
      <c r="C3" s="27" t="s">
        <v>128</v>
      </c>
      <c r="D3" s="27" t="s">
        <v>129</v>
      </c>
    </row>
    <row r="4" spans="1:4" x14ac:dyDescent="0.3">
      <c r="A4" s="36" t="s">
        <v>117</v>
      </c>
      <c r="B4" s="31">
        <v>1207909</v>
      </c>
      <c r="C4" s="68"/>
      <c r="D4" s="31">
        <v>1963087</v>
      </c>
    </row>
    <row r="5" spans="1:4" x14ac:dyDescent="0.3">
      <c r="A5" s="37" t="s">
        <v>39</v>
      </c>
      <c r="B5" s="32">
        <v>595130</v>
      </c>
      <c r="C5" s="59"/>
      <c r="D5" s="32">
        <v>949512</v>
      </c>
    </row>
    <row r="6" spans="1:4" x14ac:dyDescent="0.3">
      <c r="A6" s="39" t="s">
        <v>3</v>
      </c>
      <c r="B6" s="29">
        <v>30498</v>
      </c>
      <c r="C6" s="34"/>
      <c r="D6" s="29">
        <v>51320</v>
      </c>
    </row>
    <row r="7" spans="1:4" x14ac:dyDescent="0.3">
      <c r="A7" s="41" t="s">
        <v>40</v>
      </c>
      <c r="B7" s="29">
        <v>4767</v>
      </c>
      <c r="C7" s="34">
        <v>1.6830000000000001</v>
      </c>
      <c r="D7" s="29">
        <v>8021</v>
      </c>
    </row>
    <row r="8" spans="1:4" x14ac:dyDescent="0.3">
      <c r="A8" s="41" t="s">
        <v>41</v>
      </c>
      <c r="B8" s="29">
        <v>1277</v>
      </c>
      <c r="C8" s="34">
        <v>1.6830000000000001</v>
      </c>
      <c r="D8" s="29">
        <v>2148</v>
      </c>
    </row>
    <row r="9" spans="1:4" x14ac:dyDescent="0.3">
      <c r="A9" s="41" t="s">
        <v>42</v>
      </c>
      <c r="B9" s="29">
        <v>2930</v>
      </c>
      <c r="C9" s="34">
        <v>1.6830000000000001</v>
      </c>
      <c r="D9" s="29">
        <v>4931</v>
      </c>
    </row>
    <row r="10" spans="1:4" x14ac:dyDescent="0.3">
      <c r="A10" s="41" t="s">
        <v>43</v>
      </c>
      <c r="B10" s="29">
        <v>3455</v>
      </c>
      <c r="C10" s="34">
        <v>1.6830000000000001</v>
      </c>
      <c r="D10" s="29">
        <v>5814</v>
      </c>
    </row>
    <row r="11" spans="1:4" x14ac:dyDescent="0.3">
      <c r="A11" s="41" t="s">
        <v>44</v>
      </c>
      <c r="B11" s="29">
        <v>14536</v>
      </c>
      <c r="C11" s="34">
        <v>1.6830000000000001</v>
      </c>
      <c r="D11" s="29">
        <v>24461</v>
      </c>
    </row>
    <row r="12" spans="1:4" x14ac:dyDescent="0.3">
      <c r="A12" s="41" t="s">
        <v>45</v>
      </c>
      <c r="B12" s="29">
        <v>3533</v>
      </c>
      <c r="C12" s="34">
        <v>1.6830000000000001</v>
      </c>
      <c r="D12" s="29">
        <v>5945</v>
      </c>
    </row>
    <row r="13" spans="1:4" x14ac:dyDescent="0.3">
      <c r="A13" s="39" t="s">
        <v>4</v>
      </c>
      <c r="B13" s="29">
        <v>34261</v>
      </c>
      <c r="C13" s="34">
        <v>1.6830000000000001</v>
      </c>
      <c r="D13" s="29">
        <v>57652</v>
      </c>
    </row>
    <row r="14" spans="1:4" x14ac:dyDescent="0.3">
      <c r="A14" s="39" t="s">
        <v>7</v>
      </c>
      <c r="B14" s="29">
        <v>21597</v>
      </c>
      <c r="C14" s="34"/>
      <c r="D14" s="29">
        <v>35717</v>
      </c>
    </row>
    <row r="15" spans="1:4" x14ac:dyDescent="0.3">
      <c r="A15" s="41" t="s">
        <v>46</v>
      </c>
      <c r="B15" s="29">
        <v>2010</v>
      </c>
      <c r="C15" s="34">
        <v>1.6830000000000001</v>
      </c>
      <c r="D15" s="29">
        <v>3382</v>
      </c>
    </row>
    <row r="16" spans="1:4" x14ac:dyDescent="0.3">
      <c r="A16" s="41" t="s">
        <v>47</v>
      </c>
      <c r="B16" s="29">
        <v>3201</v>
      </c>
      <c r="C16" s="34">
        <v>1.6830000000000001</v>
      </c>
      <c r="D16" s="29">
        <v>5387</v>
      </c>
    </row>
    <row r="17" spans="1:4" x14ac:dyDescent="0.3">
      <c r="A17" s="41" t="s">
        <v>48</v>
      </c>
      <c r="B17" s="29">
        <v>703</v>
      </c>
      <c r="C17" s="34">
        <v>1.6830000000000001</v>
      </c>
      <c r="D17" s="29">
        <v>1184</v>
      </c>
    </row>
    <row r="18" spans="1:4" x14ac:dyDescent="0.3">
      <c r="A18" s="41" t="s">
        <v>49</v>
      </c>
      <c r="B18" s="29">
        <v>3805</v>
      </c>
      <c r="C18" s="34">
        <v>1.6830000000000001</v>
      </c>
      <c r="D18" s="29">
        <v>6403</v>
      </c>
    </row>
    <row r="19" spans="1:4" x14ac:dyDescent="0.3">
      <c r="A19" s="41" t="s">
        <v>50</v>
      </c>
      <c r="B19" s="29">
        <v>402</v>
      </c>
      <c r="C19" s="34">
        <v>1.6830000000000001</v>
      </c>
      <c r="D19" s="29">
        <v>676</v>
      </c>
    </row>
    <row r="20" spans="1:4" x14ac:dyDescent="0.3">
      <c r="A20" s="41" t="s">
        <v>51</v>
      </c>
      <c r="B20" s="29">
        <v>3215</v>
      </c>
      <c r="C20" s="34">
        <v>1.6830000000000001</v>
      </c>
      <c r="D20" s="29">
        <v>5411</v>
      </c>
    </row>
    <row r="21" spans="1:4" x14ac:dyDescent="0.3">
      <c r="A21" s="41" t="s">
        <v>52</v>
      </c>
      <c r="B21" s="29">
        <v>4543</v>
      </c>
      <c r="C21" s="34">
        <v>1.5449999999999999</v>
      </c>
      <c r="D21" s="29">
        <v>7019</v>
      </c>
    </row>
    <row r="22" spans="1:4" x14ac:dyDescent="0.3">
      <c r="A22" s="41" t="s">
        <v>53</v>
      </c>
      <c r="B22" s="29">
        <v>3215</v>
      </c>
      <c r="C22" s="34">
        <v>1.6830000000000001</v>
      </c>
      <c r="D22" s="29">
        <v>5411</v>
      </c>
    </row>
    <row r="23" spans="1:4" x14ac:dyDescent="0.3">
      <c r="A23" s="41" t="s">
        <v>54</v>
      </c>
      <c r="B23" s="29">
        <v>502</v>
      </c>
      <c r="C23" s="34">
        <v>1.6830000000000001</v>
      </c>
      <c r="D23" s="29">
        <v>845</v>
      </c>
    </row>
    <row r="24" spans="1:4" x14ac:dyDescent="0.3">
      <c r="A24" s="39" t="s">
        <v>55</v>
      </c>
      <c r="B24" s="29">
        <v>323188</v>
      </c>
      <c r="C24" s="34"/>
      <c r="D24" s="29">
        <v>513085</v>
      </c>
    </row>
    <row r="25" spans="1:4" x14ac:dyDescent="0.3">
      <c r="A25" s="41" t="s">
        <v>8</v>
      </c>
      <c r="B25" s="29">
        <v>239624</v>
      </c>
      <c r="C25" s="34">
        <v>1.59</v>
      </c>
      <c r="D25" s="29">
        <v>381051</v>
      </c>
    </row>
    <row r="26" spans="1:4" x14ac:dyDescent="0.3">
      <c r="A26" s="41" t="s">
        <v>56</v>
      </c>
      <c r="B26" s="29">
        <v>1923</v>
      </c>
      <c r="C26" s="34">
        <v>1.59</v>
      </c>
      <c r="D26" s="29">
        <v>3058</v>
      </c>
    </row>
    <row r="27" spans="1:4" x14ac:dyDescent="0.3">
      <c r="A27" s="41" t="s">
        <v>10</v>
      </c>
      <c r="B27" s="29">
        <v>8085</v>
      </c>
      <c r="C27" s="34">
        <v>1.59</v>
      </c>
      <c r="D27" s="29">
        <v>12856</v>
      </c>
    </row>
    <row r="28" spans="1:4" x14ac:dyDescent="0.3">
      <c r="A28" s="41" t="s">
        <v>57</v>
      </c>
      <c r="B28" s="29">
        <v>23199</v>
      </c>
      <c r="C28" s="34">
        <v>1.59</v>
      </c>
      <c r="D28" s="29">
        <v>36891</v>
      </c>
    </row>
    <row r="29" spans="1:4" x14ac:dyDescent="0.3">
      <c r="A29" s="41" t="s">
        <v>11</v>
      </c>
      <c r="B29" s="29">
        <v>15702</v>
      </c>
      <c r="C29" s="34">
        <v>1.59</v>
      </c>
      <c r="D29" s="29">
        <v>24970</v>
      </c>
    </row>
    <row r="30" spans="1:4" x14ac:dyDescent="0.3">
      <c r="A30" s="41" t="s">
        <v>14</v>
      </c>
      <c r="B30" s="29">
        <v>2352</v>
      </c>
      <c r="C30" s="34">
        <v>1.59</v>
      </c>
      <c r="D30" s="29">
        <v>3741</v>
      </c>
    </row>
    <row r="31" spans="1:4" x14ac:dyDescent="0.3">
      <c r="A31" s="41" t="s">
        <v>12</v>
      </c>
      <c r="B31" s="29">
        <v>10856</v>
      </c>
      <c r="C31" s="34">
        <v>1.59</v>
      </c>
      <c r="D31" s="29">
        <v>17263</v>
      </c>
    </row>
    <row r="32" spans="1:4" x14ac:dyDescent="0.3">
      <c r="A32" s="41" t="s">
        <v>58</v>
      </c>
      <c r="B32" s="29">
        <v>1185</v>
      </c>
      <c r="C32" s="34">
        <v>1.59</v>
      </c>
      <c r="D32" s="29">
        <v>1885</v>
      </c>
    </row>
    <row r="33" spans="1:4" x14ac:dyDescent="0.3">
      <c r="A33" s="41" t="s">
        <v>13</v>
      </c>
      <c r="B33" s="29">
        <v>5483</v>
      </c>
      <c r="C33" s="34">
        <v>1.4390000000000001</v>
      </c>
      <c r="D33" s="29">
        <v>7890</v>
      </c>
    </row>
    <row r="34" spans="1:4" x14ac:dyDescent="0.3">
      <c r="A34" s="41" t="s">
        <v>59</v>
      </c>
      <c r="B34" s="29">
        <v>14551</v>
      </c>
      <c r="C34" s="34">
        <v>1.589</v>
      </c>
      <c r="D34" s="29">
        <v>23118</v>
      </c>
    </row>
    <row r="35" spans="1:4" x14ac:dyDescent="0.3">
      <c r="A35" s="41" t="s">
        <v>15</v>
      </c>
      <c r="B35" s="29">
        <v>228</v>
      </c>
      <c r="C35" s="34">
        <v>1.59</v>
      </c>
      <c r="D35" s="29">
        <v>363</v>
      </c>
    </row>
    <row r="36" spans="1:4" x14ac:dyDescent="0.3">
      <c r="A36" s="39" t="s">
        <v>17</v>
      </c>
      <c r="B36" s="29">
        <v>5412</v>
      </c>
      <c r="C36" s="34">
        <v>1.5229999999999999</v>
      </c>
      <c r="D36" s="29">
        <v>8242</v>
      </c>
    </row>
    <row r="37" spans="1:4" x14ac:dyDescent="0.3">
      <c r="A37" s="39" t="s">
        <v>18</v>
      </c>
      <c r="B37" s="29">
        <v>106775</v>
      </c>
      <c r="C37" s="34">
        <v>1.524</v>
      </c>
      <c r="D37" s="29">
        <v>162749</v>
      </c>
    </row>
    <row r="38" spans="1:4" x14ac:dyDescent="0.3">
      <c r="A38" s="39" t="s">
        <v>60</v>
      </c>
      <c r="B38" s="29">
        <v>73400</v>
      </c>
      <c r="C38" s="34">
        <v>1.645</v>
      </c>
      <c r="D38" s="29">
        <v>120749</v>
      </c>
    </row>
    <row r="39" spans="1:4" x14ac:dyDescent="0.3">
      <c r="A39" s="37" t="s">
        <v>61</v>
      </c>
      <c r="B39" s="32">
        <v>612779</v>
      </c>
      <c r="C39" s="59"/>
      <c r="D39" s="32">
        <v>1013575</v>
      </c>
    </row>
    <row r="40" spans="1:4" x14ac:dyDescent="0.3">
      <c r="A40" s="39" t="s">
        <v>62</v>
      </c>
      <c r="B40" s="29">
        <v>51561</v>
      </c>
      <c r="C40" s="34"/>
      <c r="D40" s="29">
        <v>64814</v>
      </c>
    </row>
    <row r="41" spans="1:4" x14ac:dyDescent="0.3">
      <c r="A41" s="41" t="s">
        <v>63</v>
      </c>
      <c r="B41" s="29">
        <v>9596</v>
      </c>
      <c r="C41" s="34">
        <v>1.649</v>
      </c>
      <c r="D41" s="29">
        <v>15819</v>
      </c>
    </row>
    <row r="42" spans="1:4" x14ac:dyDescent="0.3">
      <c r="A42" s="41" t="s">
        <v>5</v>
      </c>
      <c r="B42" s="29">
        <v>4479</v>
      </c>
      <c r="C42" s="34">
        <v>1.6830000000000001</v>
      </c>
      <c r="D42" s="29">
        <v>7538</v>
      </c>
    </row>
    <row r="43" spans="1:4" x14ac:dyDescent="0.3">
      <c r="A43" s="41" t="s">
        <v>64</v>
      </c>
      <c r="B43" s="29">
        <v>16129</v>
      </c>
      <c r="C43" s="34">
        <v>1.6830000000000001</v>
      </c>
      <c r="D43" s="29">
        <v>27140</v>
      </c>
    </row>
    <row r="44" spans="1:4" x14ac:dyDescent="0.3">
      <c r="A44" s="41" t="s">
        <v>31</v>
      </c>
      <c r="B44" s="29">
        <v>1149</v>
      </c>
      <c r="C44" s="34">
        <v>1.583</v>
      </c>
      <c r="D44" s="29">
        <v>1819</v>
      </c>
    </row>
    <row r="45" spans="1:4" x14ac:dyDescent="0.3">
      <c r="A45" s="41" t="s">
        <v>32</v>
      </c>
      <c r="B45" s="29">
        <v>616</v>
      </c>
      <c r="C45" s="34">
        <v>1.583</v>
      </c>
      <c r="D45" s="29">
        <v>975</v>
      </c>
    </row>
    <row r="46" spans="1:4" x14ac:dyDescent="0.3">
      <c r="A46" s="41" t="s">
        <v>33</v>
      </c>
      <c r="B46" s="29">
        <v>18410</v>
      </c>
      <c r="C46" s="34">
        <v>0.51800000000000002</v>
      </c>
      <c r="D46" s="29">
        <v>9545</v>
      </c>
    </row>
    <row r="47" spans="1:4" x14ac:dyDescent="0.3">
      <c r="A47" s="41" t="s">
        <v>20</v>
      </c>
      <c r="B47" s="29">
        <v>1182</v>
      </c>
      <c r="C47" s="34">
        <v>1.673</v>
      </c>
      <c r="D47" s="29">
        <v>1978</v>
      </c>
    </row>
    <row r="48" spans="1:4" x14ac:dyDescent="0.3">
      <c r="A48" s="39" t="s">
        <v>65</v>
      </c>
      <c r="B48" s="29">
        <v>22738</v>
      </c>
      <c r="C48" s="34"/>
      <c r="D48" s="29">
        <v>37377</v>
      </c>
    </row>
    <row r="49" spans="1:4" x14ac:dyDescent="0.3">
      <c r="A49" s="41" t="s">
        <v>66</v>
      </c>
      <c r="B49" s="29">
        <v>2462</v>
      </c>
      <c r="C49" s="34">
        <v>1.6439999999999999</v>
      </c>
      <c r="D49" s="29">
        <v>4048</v>
      </c>
    </row>
    <row r="50" spans="1:4" x14ac:dyDescent="0.3">
      <c r="A50" s="41" t="s">
        <v>67</v>
      </c>
      <c r="B50" s="29">
        <v>1432</v>
      </c>
      <c r="C50" s="34">
        <v>1.6439999999999999</v>
      </c>
      <c r="D50" s="29">
        <v>2354</v>
      </c>
    </row>
    <row r="51" spans="1:4" x14ac:dyDescent="0.3">
      <c r="A51" s="41" t="s">
        <v>68</v>
      </c>
      <c r="B51" s="29">
        <v>1067</v>
      </c>
      <c r="C51" s="34">
        <v>1.6439999999999999</v>
      </c>
      <c r="D51" s="29">
        <v>1753</v>
      </c>
    </row>
    <row r="52" spans="1:4" x14ac:dyDescent="0.3">
      <c r="A52" s="41" t="s">
        <v>69</v>
      </c>
      <c r="B52" s="29">
        <v>4016</v>
      </c>
      <c r="C52" s="34">
        <v>1.6439999999999999</v>
      </c>
      <c r="D52" s="29">
        <v>6601</v>
      </c>
    </row>
    <row r="53" spans="1:4" x14ac:dyDescent="0.3">
      <c r="A53" s="41" t="s">
        <v>70</v>
      </c>
      <c r="B53" s="29">
        <v>9656</v>
      </c>
      <c r="C53" s="34">
        <v>1.6439999999999999</v>
      </c>
      <c r="D53" s="29">
        <v>15873</v>
      </c>
    </row>
    <row r="54" spans="1:4" x14ac:dyDescent="0.3">
      <c r="A54" s="41" t="s">
        <v>71</v>
      </c>
      <c r="B54" s="29">
        <v>4105</v>
      </c>
      <c r="C54" s="34">
        <v>1.6439999999999999</v>
      </c>
      <c r="D54" s="29">
        <v>6748</v>
      </c>
    </row>
    <row r="55" spans="1:4" x14ac:dyDescent="0.3">
      <c r="A55" s="39" t="s">
        <v>72</v>
      </c>
      <c r="B55" s="29">
        <v>103528</v>
      </c>
      <c r="C55" s="34"/>
      <c r="D55" s="29">
        <v>170182</v>
      </c>
    </row>
    <row r="56" spans="1:4" x14ac:dyDescent="0.3">
      <c r="A56" s="41" t="s">
        <v>73</v>
      </c>
      <c r="B56" s="29">
        <v>12684</v>
      </c>
      <c r="C56" s="34">
        <v>1.6439999999999999</v>
      </c>
      <c r="D56" s="29">
        <v>20851</v>
      </c>
    </row>
    <row r="57" spans="1:4" x14ac:dyDescent="0.3">
      <c r="A57" s="41" t="s">
        <v>74</v>
      </c>
      <c r="B57" s="29">
        <v>23531</v>
      </c>
      <c r="C57" s="34">
        <v>1.6439999999999999</v>
      </c>
      <c r="D57" s="29">
        <v>38682</v>
      </c>
    </row>
    <row r="58" spans="1:4" x14ac:dyDescent="0.3">
      <c r="A58" s="41" t="s">
        <v>75</v>
      </c>
      <c r="B58" s="29">
        <v>67312</v>
      </c>
      <c r="C58" s="34">
        <v>1.6439999999999999</v>
      </c>
      <c r="D58" s="29">
        <v>110650</v>
      </c>
    </row>
    <row r="59" spans="1:4" x14ac:dyDescent="0.3">
      <c r="A59" s="39" t="s">
        <v>76</v>
      </c>
      <c r="B59" s="29">
        <v>309902</v>
      </c>
      <c r="C59" s="34"/>
      <c r="D59" s="29">
        <v>514386</v>
      </c>
    </row>
    <row r="60" spans="1:4" x14ac:dyDescent="0.3">
      <c r="A60" s="41" t="s">
        <v>24</v>
      </c>
      <c r="B60" s="29">
        <v>141218</v>
      </c>
      <c r="C60" s="34">
        <v>1.7689999999999999</v>
      </c>
      <c r="D60" s="29">
        <v>249763</v>
      </c>
    </row>
    <row r="61" spans="1:4" x14ac:dyDescent="0.3">
      <c r="A61" s="41" t="s">
        <v>23</v>
      </c>
      <c r="B61" s="29">
        <v>14367</v>
      </c>
      <c r="C61" s="34">
        <v>1.544</v>
      </c>
      <c r="D61" s="29">
        <v>22181</v>
      </c>
    </row>
    <row r="62" spans="1:4" x14ac:dyDescent="0.3">
      <c r="A62" s="41" t="s">
        <v>22</v>
      </c>
      <c r="B62" s="29">
        <v>17741</v>
      </c>
      <c r="C62" s="34">
        <v>1.544</v>
      </c>
      <c r="D62" s="29">
        <v>27391</v>
      </c>
    </row>
    <row r="63" spans="1:4" x14ac:dyDescent="0.3">
      <c r="A63" s="41" t="s">
        <v>77</v>
      </c>
      <c r="B63" s="29">
        <v>76897</v>
      </c>
      <c r="C63" s="34">
        <v>1.544</v>
      </c>
      <c r="D63" s="29">
        <v>118722</v>
      </c>
    </row>
    <row r="64" spans="1:4" x14ac:dyDescent="0.3">
      <c r="A64" s="42" t="s">
        <v>25</v>
      </c>
      <c r="B64" s="29">
        <v>59679</v>
      </c>
      <c r="C64" s="34">
        <v>1.6140000000000001</v>
      </c>
      <c r="D64" s="29">
        <v>96329</v>
      </c>
    </row>
    <row r="65" spans="1:4" x14ac:dyDescent="0.3">
      <c r="A65" s="43" t="s">
        <v>78</v>
      </c>
      <c r="B65" s="29">
        <v>104199</v>
      </c>
      <c r="C65" s="34"/>
      <c r="D65" s="29">
        <v>190594</v>
      </c>
    </row>
    <row r="66" spans="1:4" x14ac:dyDescent="0.3">
      <c r="A66" s="42" t="s">
        <v>79</v>
      </c>
      <c r="B66" s="29">
        <v>46221</v>
      </c>
      <c r="C66" s="34">
        <v>1.756</v>
      </c>
      <c r="D66" s="29">
        <v>81169</v>
      </c>
    </row>
    <row r="67" spans="1:4" x14ac:dyDescent="0.3">
      <c r="A67" s="42" t="s">
        <v>80</v>
      </c>
      <c r="B67" s="29">
        <v>14374</v>
      </c>
      <c r="C67" s="34">
        <v>1.837</v>
      </c>
      <c r="D67" s="29">
        <v>26408</v>
      </c>
    </row>
    <row r="68" spans="1:4" x14ac:dyDescent="0.3">
      <c r="A68" s="42" t="s">
        <v>81</v>
      </c>
      <c r="B68" s="29">
        <v>4834</v>
      </c>
      <c r="C68" s="34">
        <v>1.756</v>
      </c>
      <c r="D68" s="29">
        <v>8490</v>
      </c>
    </row>
    <row r="69" spans="1:4" x14ac:dyDescent="0.3">
      <c r="A69" s="42" t="s">
        <v>82</v>
      </c>
      <c r="B69" s="29">
        <v>10015</v>
      </c>
      <c r="C69" s="34">
        <v>1.968</v>
      </c>
      <c r="D69" s="29">
        <v>19714</v>
      </c>
    </row>
    <row r="70" spans="1:4" x14ac:dyDescent="0.3">
      <c r="A70" s="114" t="s">
        <v>137</v>
      </c>
      <c r="B70" s="29">
        <v>1007</v>
      </c>
      <c r="C70" s="34">
        <v>1.76</v>
      </c>
      <c r="D70" s="29">
        <v>1773</v>
      </c>
    </row>
    <row r="71" spans="1:4" x14ac:dyDescent="0.3">
      <c r="A71" s="42" t="s">
        <v>83</v>
      </c>
      <c r="B71" s="29">
        <v>27748</v>
      </c>
      <c r="C71" s="34">
        <v>1.911</v>
      </c>
      <c r="D71" s="29">
        <v>53040</v>
      </c>
    </row>
    <row r="72" spans="1:4" x14ac:dyDescent="0.3">
      <c r="A72" s="44" t="s">
        <v>34</v>
      </c>
      <c r="B72" s="30">
        <v>20852</v>
      </c>
      <c r="C72" s="35">
        <v>1.7370000000000001</v>
      </c>
      <c r="D72" s="30">
        <v>36222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1"/>
  <sheetViews>
    <sheetView topLeftCell="A52" workbookViewId="0">
      <selection activeCell="H59" sqref="H59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138</v>
      </c>
      <c r="B1" s="157"/>
      <c r="C1" s="157"/>
      <c r="D1" s="158"/>
    </row>
    <row r="2" spans="1:4" ht="51" x14ac:dyDescent="0.3">
      <c r="A2" s="95" t="s">
        <v>101</v>
      </c>
      <c r="B2" s="96" t="s">
        <v>130</v>
      </c>
      <c r="C2" s="97" t="s">
        <v>131</v>
      </c>
      <c r="D2" s="97" t="s">
        <v>136</v>
      </c>
    </row>
    <row r="3" spans="1:4" x14ac:dyDescent="0.3">
      <c r="A3" s="108" t="s">
        <v>117</v>
      </c>
      <c r="B3" s="46">
        <f>INDEX(Table6_Commodity_Output!$B$4:$B$73,MATCH($A3,Table6_Commodity_Output!$A$4:$A$73,0))</f>
        <v>1207909</v>
      </c>
      <c r="C3" s="52">
        <v>98.26</v>
      </c>
      <c r="D3" s="47">
        <v>1229355</v>
      </c>
    </row>
    <row r="4" spans="1:4" x14ac:dyDescent="0.3">
      <c r="A4" s="37" t="s">
        <v>39</v>
      </c>
      <c r="B4" s="38">
        <f>INDEX(Table6_Commodity_Output!$B$4:$B$73,MATCH($A4,Table6_Commodity_Output!$A$4:$A$73,0))</f>
        <v>595130</v>
      </c>
      <c r="C4" s="53">
        <v>97.77</v>
      </c>
      <c r="D4" s="50">
        <v>608734</v>
      </c>
    </row>
    <row r="5" spans="1:4" x14ac:dyDescent="0.3">
      <c r="A5" s="39" t="s">
        <v>3</v>
      </c>
      <c r="B5" s="40">
        <f>INDEX(Table6_Commodity_Output!$B$4:$B$73,MATCH($A5,Table6_Commodity_Output!$A$4:$A$73,0))</f>
        <v>30498</v>
      </c>
      <c r="C5" s="54">
        <v>96.48</v>
      </c>
      <c r="D5" s="48">
        <v>31612</v>
      </c>
    </row>
    <row r="6" spans="1:4" x14ac:dyDescent="0.3">
      <c r="A6" s="41" t="s">
        <v>40</v>
      </c>
      <c r="B6" s="40">
        <f>INDEX(Table6_Commodity_Output!$B$4:$B$73,MATCH($A6,Table6_Commodity_Output!$A$4:$A$73,0))</f>
        <v>4767</v>
      </c>
      <c r="C6" s="54">
        <v>96.24</v>
      </c>
      <c r="D6" s="48">
        <v>4953</v>
      </c>
    </row>
    <row r="7" spans="1:4" x14ac:dyDescent="0.3">
      <c r="A7" s="41" t="s">
        <v>41</v>
      </c>
      <c r="B7" s="40">
        <f>INDEX(Table6_Commodity_Output!$B$4:$B$73,MATCH($A7,Table6_Commodity_Output!$A$4:$A$73,0))</f>
        <v>1277</v>
      </c>
      <c r="C7" s="54">
        <v>96.24</v>
      </c>
      <c r="D7" s="48">
        <v>1327</v>
      </c>
    </row>
    <row r="8" spans="1:4" x14ac:dyDescent="0.3">
      <c r="A8" s="41" t="s">
        <v>42</v>
      </c>
      <c r="B8" s="40">
        <f>INDEX(Table6_Commodity_Output!$B$4:$B$73,MATCH($A8,Table6_Commodity_Output!$A$4:$A$73,0))</f>
        <v>2930</v>
      </c>
      <c r="C8" s="54">
        <v>96.25</v>
      </c>
      <c r="D8" s="48">
        <v>3044</v>
      </c>
    </row>
    <row r="9" spans="1:4" x14ac:dyDescent="0.3">
      <c r="A9" s="41" t="s">
        <v>43</v>
      </c>
      <c r="B9" s="40">
        <f>INDEX(Table6_Commodity_Output!$B$4:$B$73,MATCH($A9,Table6_Commodity_Output!$A$4:$A$73,0))</f>
        <v>3455</v>
      </c>
      <c r="C9" s="54">
        <v>96.24</v>
      </c>
      <c r="D9" s="48">
        <v>3590</v>
      </c>
    </row>
    <row r="10" spans="1:4" x14ac:dyDescent="0.3">
      <c r="A10" s="41" t="s">
        <v>44</v>
      </c>
      <c r="B10" s="40">
        <f>INDEX(Table6_Commodity_Output!$B$4:$B$73,MATCH($A10,Table6_Commodity_Output!$A$4:$A$73,0))</f>
        <v>14536</v>
      </c>
      <c r="C10" s="54">
        <v>96.25</v>
      </c>
      <c r="D10" s="48">
        <v>15103</v>
      </c>
    </row>
    <row r="11" spans="1:4" x14ac:dyDescent="0.3">
      <c r="A11" s="41" t="s">
        <v>45</v>
      </c>
      <c r="B11" s="40">
        <f>INDEX(Table6_Commodity_Output!$B$4:$B$73,MATCH($A11,Table6_Commodity_Output!$A$4:$A$73,0))</f>
        <v>3533</v>
      </c>
      <c r="C11" s="54">
        <v>96.21</v>
      </c>
      <c r="D11" s="48">
        <v>3672</v>
      </c>
    </row>
    <row r="12" spans="1:4" x14ac:dyDescent="0.3">
      <c r="A12" s="39" t="s">
        <v>4</v>
      </c>
      <c r="B12" s="40">
        <f>INDEX(Table6_Commodity_Output!$B$4:$B$73,MATCH($A12,Table6_Commodity_Output!$A$4:$A$73,0))</f>
        <v>34261</v>
      </c>
      <c r="C12" s="54">
        <v>96.11</v>
      </c>
      <c r="D12" s="48">
        <v>35649</v>
      </c>
    </row>
    <row r="13" spans="1:4" x14ac:dyDescent="0.3">
      <c r="A13" s="39" t="s">
        <v>7</v>
      </c>
      <c r="B13" s="40">
        <f>INDEX(Table6_Commodity_Output!$B$4:$B$73,MATCH($A13,Table6_Commodity_Output!$A$4:$A$73,0))</f>
        <v>21597</v>
      </c>
      <c r="C13" s="54">
        <v>97.31</v>
      </c>
      <c r="D13" s="48">
        <v>22193</v>
      </c>
    </row>
    <row r="14" spans="1:4" x14ac:dyDescent="0.3">
      <c r="A14" s="41" t="s">
        <v>46</v>
      </c>
      <c r="B14" s="40">
        <f>INDEX(Table6_Commodity_Output!$B$4:$B$73,MATCH($A14,Table6_Commodity_Output!$A$4:$A$73,0))</f>
        <v>2010</v>
      </c>
      <c r="C14" s="54">
        <v>96.77</v>
      </c>
      <c r="D14" s="48">
        <v>2077</v>
      </c>
    </row>
    <row r="15" spans="1:4" x14ac:dyDescent="0.3">
      <c r="A15" s="41" t="s">
        <v>47</v>
      </c>
      <c r="B15" s="40">
        <f>INDEX(Table6_Commodity_Output!$B$4:$B$73,MATCH($A15,Table6_Commodity_Output!$A$4:$A$73,0))</f>
        <v>3201</v>
      </c>
      <c r="C15" s="54">
        <v>96.77</v>
      </c>
      <c r="D15" s="48">
        <v>3308</v>
      </c>
    </row>
    <row r="16" spans="1:4" x14ac:dyDescent="0.3">
      <c r="A16" s="41" t="s">
        <v>48</v>
      </c>
      <c r="B16" s="40">
        <f>INDEX(Table6_Commodity_Output!$B$4:$B$73,MATCH($A16,Table6_Commodity_Output!$A$4:$A$73,0))</f>
        <v>703</v>
      </c>
      <c r="C16" s="54">
        <v>96.77</v>
      </c>
      <c r="D16" s="48">
        <v>726</v>
      </c>
    </row>
    <row r="17" spans="1:4" x14ac:dyDescent="0.3">
      <c r="A17" s="41" t="s">
        <v>49</v>
      </c>
      <c r="B17" s="40">
        <f>INDEX(Table6_Commodity_Output!$B$4:$B$73,MATCH($A17,Table6_Commodity_Output!$A$4:$A$73,0))</f>
        <v>3805</v>
      </c>
      <c r="C17" s="54">
        <v>96.78</v>
      </c>
      <c r="D17" s="48">
        <v>3932</v>
      </c>
    </row>
    <row r="18" spans="1:4" x14ac:dyDescent="0.3">
      <c r="A18" s="41" t="s">
        <v>50</v>
      </c>
      <c r="B18" s="40">
        <f>INDEX(Table6_Commodity_Output!$B$4:$B$73,MATCH($A18,Table6_Commodity_Output!$A$4:$A$73,0))</f>
        <v>402</v>
      </c>
      <c r="C18" s="54">
        <v>96.77</v>
      </c>
      <c r="D18" s="48">
        <v>415</v>
      </c>
    </row>
    <row r="19" spans="1:4" x14ac:dyDescent="0.3">
      <c r="A19" s="41" t="s">
        <v>51</v>
      </c>
      <c r="B19" s="40">
        <f>INDEX(Table6_Commodity_Output!$B$4:$B$73,MATCH($A19,Table6_Commodity_Output!$A$4:$A$73,0))</f>
        <v>3215</v>
      </c>
      <c r="C19" s="54">
        <v>96.77</v>
      </c>
      <c r="D19" s="48">
        <v>3322</v>
      </c>
    </row>
    <row r="20" spans="1:4" x14ac:dyDescent="0.3">
      <c r="A20" s="41" t="s">
        <v>52</v>
      </c>
      <c r="B20" s="40">
        <f>INDEX(Table6_Commodity_Output!$B$4:$B$73,MATCH($A20,Table6_Commodity_Output!$A$4:$A$73,0))</f>
        <v>4543</v>
      </c>
      <c r="C20" s="54">
        <v>98.42</v>
      </c>
      <c r="D20" s="48">
        <v>4616</v>
      </c>
    </row>
    <row r="21" spans="1:4" x14ac:dyDescent="0.3">
      <c r="A21" s="41" t="s">
        <v>53</v>
      </c>
      <c r="B21" s="40">
        <f>INDEX(Table6_Commodity_Output!$B$4:$B$73,MATCH($A21,Table6_Commodity_Output!$A$4:$A$73,0))</f>
        <v>3215</v>
      </c>
      <c r="C21" s="54">
        <v>96.77</v>
      </c>
      <c r="D21" s="48">
        <v>3322</v>
      </c>
    </row>
    <row r="22" spans="1:4" x14ac:dyDescent="0.3">
      <c r="A22" s="41" t="s">
        <v>54</v>
      </c>
      <c r="B22" s="40">
        <f>INDEX(Table6_Commodity_Output!$B$4:$B$73,MATCH($A22,Table6_Commodity_Output!$A$4:$A$73,0))</f>
        <v>502</v>
      </c>
      <c r="C22" s="54">
        <v>96.77</v>
      </c>
      <c r="D22" s="48">
        <v>519</v>
      </c>
    </row>
    <row r="23" spans="1:4" x14ac:dyDescent="0.3">
      <c r="A23" s="39" t="s">
        <v>55</v>
      </c>
      <c r="B23" s="40">
        <f>INDEX(Table6_Commodity_Output!$B$4:$B$73,MATCH($A23,Table6_Commodity_Output!$A$4:$A$73,0))</f>
        <v>323188</v>
      </c>
      <c r="C23" s="54">
        <v>98.99</v>
      </c>
      <c r="D23" s="48">
        <v>326498</v>
      </c>
    </row>
    <row r="24" spans="1:4" x14ac:dyDescent="0.3">
      <c r="A24" s="41" t="s">
        <v>8</v>
      </c>
      <c r="B24" s="40">
        <f>INDEX(Table6_Commodity_Output!$B$4:$B$73,MATCH($A24,Table6_Commodity_Output!$A$4:$A$73,0))</f>
        <v>239624</v>
      </c>
      <c r="C24" s="54">
        <v>99.41</v>
      </c>
      <c r="D24" s="48">
        <v>241055</v>
      </c>
    </row>
    <row r="25" spans="1:4" x14ac:dyDescent="0.3">
      <c r="A25" s="41" t="s">
        <v>56</v>
      </c>
      <c r="B25" s="40">
        <f>INDEX(Table6_Commodity_Output!$B$4:$B$73,MATCH($A25,Table6_Commodity_Output!$A$4:$A$73,0))</f>
        <v>1923</v>
      </c>
      <c r="C25" s="54">
        <v>97.4</v>
      </c>
      <c r="D25" s="48">
        <v>1974</v>
      </c>
    </row>
    <row r="26" spans="1:4" x14ac:dyDescent="0.3">
      <c r="A26" s="41" t="s">
        <v>10</v>
      </c>
      <c r="B26" s="40">
        <f>INDEX(Table6_Commodity_Output!$B$4:$B$73,MATCH($A26,Table6_Commodity_Output!$A$4:$A$73,0))</f>
        <v>8085</v>
      </c>
      <c r="C26" s="54">
        <v>97.4</v>
      </c>
      <c r="D26" s="48">
        <v>8301</v>
      </c>
    </row>
    <row r="27" spans="1:4" x14ac:dyDescent="0.3">
      <c r="A27" s="41" t="s">
        <v>57</v>
      </c>
      <c r="B27" s="40">
        <f>INDEX(Table6_Commodity_Output!$B$4:$B$73,MATCH($A27,Table6_Commodity_Output!$A$4:$A$73,0))</f>
        <v>23199</v>
      </c>
      <c r="C27" s="54">
        <v>97.4</v>
      </c>
      <c r="D27" s="48">
        <v>23818</v>
      </c>
    </row>
    <row r="28" spans="1:4" x14ac:dyDescent="0.3">
      <c r="A28" s="41" t="s">
        <v>11</v>
      </c>
      <c r="B28" s="40">
        <f>INDEX(Table6_Commodity_Output!$B$4:$B$73,MATCH($A28,Table6_Commodity_Output!$A$4:$A$73,0))</f>
        <v>15702</v>
      </c>
      <c r="C28" s="54">
        <v>97.31</v>
      </c>
      <c r="D28" s="48">
        <v>16137</v>
      </c>
    </row>
    <row r="29" spans="1:4" x14ac:dyDescent="0.3">
      <c r="A29" s="41" t="s">
        <v>14</v>
      </c>
      <c r="B29" s="40">
        <f>INDEX(Table6_Commodity_Output!$B$4:$B$73,MATCH($A29,Table6_Commodity_Output!$A$4:$A$73,0))</f>
        <v>2352</v>
      </c>
      <c r="C29" s="54">
        <v>97.31</v>
      </c>
      <c r="D29" s="48">
        <v>2417</v>
      </c>
    </row>
    <row r="30" spans="1:4" x14ac:dyDescent="0.3">
      <c r="A30" s="41" t="s">
        <v>12</v>
      </c>
      <c r="B30" s="40">
        <f>INDEX(Table6_Commodity_Output!$B$4:$B$73,MATCH($A30,Table6_Commodity_Output!$A$4:$A$73,0))</f>
        <v>10856</v>
      </c>
      <c r="C30" s="54">
        <v>97.31</v>
      </c>
      <c r="D30" s="48">
        <v>11157</v>
      </c>
    </row>
    <row r="31" spans="1:4" x14ac:dyDescent="0.3">
      <c r="A31" s="41" t="s">
        <v>58</v>
      </c>
      <c r="B31" s="40">
        <f>INDEX(Table6_Commodity_Output!$B$4:$B$73,MATCH($A31,Table6_Commodity_Output!$A$4:$A$73,0))</f>
        <v>1185</v>
      </c>
      <c r="C31" s="54">
        <v>97.31</v>
      </c>
      <c r="D31" s="48">
        <v>1218</v>
      </c>
    </row>
    <row r="32" spans="1:4" x14ac:dyDescent="0.3">
      <c r="A32" s="41" t="s">
        <v>13</v>
      </c>
      <c r="B32" s="40">
        <f>INDEX(Table6_Commodity_Output!$B$4:$B$73,MATCH($A32,Table6_Commodity_Output!$A$4:$A$73,0))</f>
        <v>5483</v>
      </c>
      <c r="C32" s="54">
        <v>101.66</v>
      </c>
      <c r="D32" s="48">
        <v>5394</v>
      </c>
    </row>
    <row r="33" spans="1:4" x14ac:dyDescent="0.3">
      <c r="A33" s="41" t="s">
        <v>59</v>
      </c>
      <c r="B33" s="40">
        <f>INDEX(Table6_Commodity_Output!$B$4:$B$73,MATCH($A33,Table6_Commodity_Output!$A$4:$A$73,0))</f>
        <v>14551</v>
      </c>
      <c r="C33" s="54">
        <v>98.53</v>
      </c>
      <c r="D33" s="48">
        <v>14768</v>
      </c>
    </row>
    <row r="34" spans="1:4" x14ac:dyDescent="0.3">
      <c r="A34" s="41" t="s">
        <v>15</v>
      </c>
      <c r="B34" s="40">
        <f>INDEX(Table6_Commodity_Output!$B$4:$B$73,MATCH($A34,Table6_Commodity_Output!$A$4:$A$73,0))</f>
        <v>228</v>
      </c>
      <c r="C34" s="54">
        <v>97.31</v>
      </c>
      <c r="D34" s="48">
        <v>234</v>
      </c>
    </row>
    <row r="35" spans="1:4" x14ac:dyDescent="0.3">
      <c r="A35" s="39" t="s">
        <v>17</v>
      </c>
      <c r="B35" s="40">
        <f>INDEX(Table6_Commodity_Output!$B$4:$B$73,MATCH($A35,Table6_Commodity_Output!$A$4:$A$73,0))</f>
        <v>5412</v>
      </c>
      <c r="C35" s="54">
        <v>97.25</v>
      </c>
      <c r="D35" s="48">
        <v>5565</v>
      </c>
    </row>
    <row r="36" spans="1:4" x14ac:dyDescent="0.3">
      <c r="A36" s="39" t="s">
        <v>18</v>
      </c>
      <c r="B36" s="40">
        <f>INDEX(Table6_Commodity_Output!$B$4:$B$73,MATCH($A36,Table6_Commodity_Output!$A$4:$A$73,0))</f>
        <v>106775</v>
      </c>
      <c r="C36" s="54">
        <v>95.07</v>
      </c>
      <c r="D36" s="48">
        <v>112317</v>
      </c>
    </row>
    <row r="37" spans="1:4" x14ac:dyDescent="0.3">
      <c r="A37" s="39" t="s">
        <v>60</v>
      </c>
      <c r="B37" s="40">
        <f>INDEX(Table6_Commodity_Output!$B$4:$B$73,MATCH($A37,Table6_Commodity_Output!$A$4:$A$73,0))</f>
        <v>73400</v>
      </c>
      <c r="C37" s="54">
        <v>97.77</v>
      </c>
      <c r="D37" s="48">
        <v>75072</v>
      </c>
    </row>
    <row r="38" spans="1:4" x14ac:dyDescent="0.3">
      <c r="A38" s="37" t="s">
        <v>61</v>
      </c>
      <c r="B38" s="38">
        <f>INDEX(Table6_Commodity_Output!$B$4:$B$73,MATCH($A38,Table6_Commodity_Output!$A$4:$A$73,0))</f>
        <v>612779</v>
      </c>
      <c r="C38" s="53">
        <v>98.85</v>
      </c>
      <c r="D38" s="50">
        <v>619921</v>
      </c>
    </row>
    <row r="39" spans="1:4" x14ac:dyDescent="0.3">
      <c r="A39" s="39" t="s">
        <v>62</v>
      </c>
      <c r="B39" s="40">
        <f>INDEX(Table6_Commodity_Output!$B$4:$B$73,MATCH($A39,Table6_Commodity_Output!$A$4:$A$73,0))</f>
        <v>51561</v>
      </c>
      <c r="C39" s="54">
        <v>96.6</v>
      </c>
      <c r="D39" s="48">
        <v>53374</v>
      </c>
    </row>
    <row r="40" spans="1:4" x14ac:dyDescent="0.3">
      <c r="A40" s="41" t="s">
        <v>63</v>
      </c>
      <c r="B40" s="40">
        <f>INDEX(Table6_Commodity_Output!$B$4:$B$73,MATCH($A40,Table6_Commodity_Output!$A$4:$A$73,0))</f>
        <v>9596</v>
      </c>
      <c r="C40" s="54">
        <v>96.87</v>
      </c>
      <c r="D40" s="48">
        <v>9906</v>
      </c>
    </row>
    <row r="41" spans="1:4" x14ac:dyDescent="0.3">
      <c r="A41" s="41" t="s">
        <v>5</v>
      </c>
      <c r="B41" s="40">
        <f>INDEX(Table6_Commodity_Output!$B$4:$B$73,MATCH($A41,Table6_Commodity_Output!$A$4:$A$73,0))</f>
        <v>4479</v>
      </c>
      <c r="C41" s="54">
        <v>93.83</v>
      </c>
      <c r="D41" s="48">
        <v>4773</v>
      </c>
    </row>
    <row r="42" spans="1:4" x14ac:dyDescent="0.3">
      <c r="A42" s="41" t="s">
        <v>64</v>
      </c>
      <c r="B42" s="40">
        <f>INDEX(Table6_Commodity_Output!$B$4:$B$73,MATCH($A42,Table6_Commodity_Output!$A$4:$A$73,0))</f>
        <v>16129</v>
      </c>
      <c r="C42" s="54">
        <v>94.09</v>
      </c>
      <c r="D42" s="48">
        <v>17141</v>
      </c>
    </row>
    <row r="43" spans="1:4" x14ac:dyDescent="0.3">
      <c r="A43" s="41" t="s">
        <v>31</v>
      </c>
      <c r="B43" s="40">
        <f>INDEX(Table6_Commodity_Output!$B$4:$B$73,MATCH($A43,Table6_Commodity_Output!$A$4:$A$73,0))</f>
        <v>1149</v>
      </c>
      <c r="C43" s="54">
        <v>95.75</v>
      </c>
      <c r="D43" s="48">
        <v>1200</v>
      </c>
    </row>
    <row r="44" spans="1:4" x14ac:dyDescent="0.3">
      <c r="A44" s="41" t="s">
        <v>32</v>
      </c>
      <c r="B44" s="40">
        <f>INDEX(Table6_Commodity_Output!$B$4:$B$73,MATCH($A44,Table6_Commodity_Output!$A$4:$A$73,0))</f>
        <v>616</v>
      </c>
      <c r="C44" s="54">
        <v>96.84</v>
      </c>
      <c r="D44" s="48">
        <v>636</v>
      </c>
    </row>
    <row r="45" spans="1:4" x14ac:dyDescent="0.3">
      <c r="A45" s="41" t="s">
        <v>33</v>
      </c>
      <c r="B45" s="40">
        <f>INDEX(Table6_Commodity_Output!$B$4:$B$73,MATCH($A45,Table6_Commodity_Output!$A$4:$A$73,0))</f>
        <v>18410</v>
      </c>
      <c r="C45" s="54">
        <v>98.66</v>
      </c>
      <c r="D45" s="48">
        <v>18660</v>
      </c>
    </row>
    <row r="46" spans="1:4" x14ac:dyDescent="0.3">
      <c r="A46" s="41" t="s">
        <v>20</v>
      </c>
      <c r="B46" s="40">
        <f>INDEX(Table6_Commodity_Output!$B$4:$B$73,MATCH($A46,Table6_Commodity_Output!$A$4:$A$73,0))</f>
        <v>1182</v>
      </c>
      <c r="C46" s="54">
        <v>96.34</v>
      </c>
      <c r="D46" s="48">
        <v>1227</v>
      </c>
    </row>
    <row r="47" spans="1:4" x14ac:dyDescent="0.3">
      <c r="A47" s="39" t="s">
        <v>65</v>
      </c>
      <c r="B47" s="40">
        <f>INDEX(Table6_Commodity_Output!$B$4:$B$73,MATCH($A47,Table6_Commodity_Output!$A$4:$A$73,0))</f>
        <v>22738</v>
      </c>
      <c r="C47" s="54">
        <v>98.08</v>
      </c>
      <c r="D47" s="48">
        <v>23184</v>
      </c>
    </row>
    <row r="48" spans="1:4" x14ac:dyDescent="0.3">
      <c r="A48" s="41" t="s">
        <v>66</v>
      </c>
      <c r="B48" s="40">
        <f>INDEX(Table6_Commodity_Output!$B$4:$B$73,MATCH($A48,Table6_Commodity_Output!$A$4:$A$73,0))</f>
        <v>2462</v>
      </c>
      <c r="C48" s="54">
        <v>97.42</v>
      </c>
      <c r="D48" s="48">
        <v>2527</v>
      </c>
    </row>
    <row r="49" spans="1:4" x14ac:dyDescent="0.3">
      <c r="A49" s="41" t="s">
        <v>67</v>
      </c>
      <c r="B49" s="40">
        <f>INDEX(Table6_Commodity_Output!$B$4:$B$73,MATCH($A49,Table6_Commodity_Output!$A$4:$A$73,0))</f>
        <v>1432</v>
      </c>
      <c r="C49" s="54">
        <v>95.66</v>
      </c>
      <c r="D49" s="48">
        <v>1497</v>
      </c>
    </row>
    <row r="50" spans="1:4" x14ac:dyDescent="0.3">
      <c r="A50" s="41" t="s">
        <v>68</v>
      </c>
      <c r="B50" s="40">
        <f>INDEX(Table6_Commodity_Output!$B$4:$B$73,MATCH($A50,Table6_Commodity_Output!$A$4:$A$73,0))</f>
        <v>1067</v>
      </c>
      <c r="C50" s="54">
        <v>101.6</v>
      </c>
      <c r="D50" s="48">
        <v>1050</v>
      </c>
    </row>
    <row r="51" spans="1:4" x14ac:dyDescent="0.3">
      <c r="A51" s="41" t="s">
        <v>69</v>
      </c>
      <c r="B51" s="40">
        <f>INDEX(Table6_Commodity_Output!$B$4:$B$73,MATCH($A51,Table6_Commodity_Output!$A$4:$A$73,0))</f>
        <v>4016</v>
      </c>
      <c r="C51" s="54">
        <v>93.23</v>
      </c>
      <c r="D51" s="48">
        <v>4308</v>
      </c>
    </row>
    <row r="52" spans="1:4" x14ac:dyDescent="0.3">
      <c r="A52" s="41" t="s">
        <v>70</v>
      </c>
      <c r="B52" s="40">
        <f>INDEX(Table6_Commodity_Output!$B$4:$B$73,MATCH($A52,Table6_Commodity_Output!$A$4:$A$73,0))</f>
        <v>9656</v>
      </c>
      <c r="C52" s="54">
        <v>99.42</v>
      </c>
      <c r="D52" s="48">
        <v>9712</v>
      </c>
    </row>
    <row r="53" spans="1:4" x14ac:dyDescent="0.3">
      <c r="A53" s="41" t="s">
        <v>71</v>
      </c>
      <c r="B53" s="40">
        <f>INDEX(Table6_Commodity_Output!$B$4:$B$73,MATCH($A53,Table6_Commodity_Output!$A$4:$A$73,0))</f>
        <v>4105</v>
      </c>
      <c r="C53" s="54">
        <v>103.37</v>
      </c>
      <c r="D53" s="48">
        <v>3971</v>
      </c>
    </row>
    <row r="54" spans="1:4" x14ac:dyDescent="0.3">
      <c r="A54" s="39" t="s">
        <v>72</v>
      </c>
      <c r="B54" s="40">
        <f>INDEX(Table6_Commodity_Output!$B$4:$B$73,MATCH($A54,Table6_Commodity_Output!$A$4:$A$73,0))</f>
        <v>103528</v>
      </c>
      <c r="C54" s="54">
        <v>101.21</v>
      </c>
      <c r="D54" s="48">
        <v>102294</v>
      </c>
    </row>
    <row r="55" spans="1:4" x14ac:dyDescent="0.3">
      <c r="A55" s="41" t="s">
        <v>73</v>
      </c>
      <c r="B55" s="40">
        <f>INDEX(Table6_Commodity_Output!$B$4:$B$73,MATCH($A55,Table6_Commodity_Output!$A$4:$A$73,0))</f>
        <v>12684</v>
      </c>
      <c r="C55" s="54">
        <v>99.8</v>
      </c>
      <c r="D55" s="48">
        <v>12710</v>
      </c>
    </row>
    <row r="56" spans="1:4" x14ac:dyDescent="0.3">
      <c r="A56" s="41" t="s">
        <v>74</v>
      </c>
      <c r="B56" s="40">
        <f>INDEX(Table6_Commodity_Output!$B$4:$B$73,MATCH($A56,Table6_Commodity_Output!$A$4:$A$73,0))</f>
        <v>23531</v>
      </c>
      <c r="C56" s="54">
        <v>97.13</v>
      </c>
      <c r="D56" s="48">
        <v>24226</v>
      </c>
    </row>
    <row r="57" spans="1:4" x14ac:dyDescent="0.3">
      <c r="A57" s="41" t="s">
        <v>75</v>
      </c>
      <c r="B57" s="40">
        <f>INDEX(Table6_Commodity_Output!$B$4:$B$73,MATCH($A57,Table6_Commodity_Output!$A$4:$A$73,0))</f>
        <v>67312</v>
      </c>
      <c r="C57" s="54">
        <v>102.72</v>
      </c>
      <c r="D57" s="48">
        <v>65529</v>
      </c>
    </row>
    <row r="58" spans="1:4" x14ac:dyDescent="0.3">
      <c r="A58" s="39" t="s">
        <v>76</v>
      </c>
      <c r="B58" s="40">
        <f>INDEX(Table6_Commodity_Output!$B$4:$B$73,MATCH($A58,Table6_Commodity_Output!$A$4:$A$73,0))</f>
        <v>309902</v>
      </c>
      <c r="C58" s="54">
        <v>98.99</v>
      </c>
      <c r="D58" s="48">
        <v>313074</v>
      </c>
    </row>
    <row r="59" spans="1:4" x14ac:dyDescent="0.3">
      <c r="A59" s="41" t="s">
        <v>24</v>
      </c>
      <c r="B59" s="40">
        <f>INDEX(Table6_Commodity_Output!$B$4:$B$73,MATCH($A59,Table6_Commodity_Output!$A$4:$A$73,0))</f>
        <v>141218</v>
      </c>
      <c r="C59" s="54">
        <v>96.94</v>
      </c>
      <c r="D59" s="48">
        <v>145671</v>
      </c>
    </row>
    <row r="60" spans="1:4" x14ac:dyDescent="0.3">
      <c r="A60" s="41" t="s">
        <v>23</v>
      </c>
      <c r="B60" s="40">
        <f>INDEX(Table6_Commodity_Output!$B$4:$B$73,MATCH($A60,Table6_Commodity_Output!$A$4:$A$73,0))</f>
        <v>14367</v>
      </c>
      <c r="C60" s="54">
        <v>101.28</v>
      </c>
      <c r="D60" s="48">
        <v>14185</v>
      </c>
    </row>
    <row r="61" spans="1:4" x14ac:dyDescent="0.3">
      <c r="A61" s="41" t="s">
        <v>22</v>
      </c>
      <c r="B61" s="40">
        <f>INDEX(Table6_Commodity_Output!$B$4:$B$73,MATCH($A61,Table6_Commodity_Output!$A$4:$A$73,0))</f>
        <v>17741</v>
      </c>
      <c r="C61" s="54">
        <v>96.35</v>
      </c>
      <c r="D61" s="48">
        <v>18413</v>
      </c>
    </row>
    <row r="62" spans="1:4" x14ac:dyDescent="0.3">
      <c r="A62" s="41" t="s">
        <v>77</v>
      </c>
      <c r="B62" s="40">
        <f>INDEX(Table6_Commodity_Output!$B$4:$B$73,MATCH($A62,Table6_Commodity_Output!$A$4:$A$73,0))</f>
        <v>76897</v>
      </c>
      <c r="C62" s="54">
        <v>98.81</v>
      </c>
      <c r="D62" s="48">
        <v>77823</v>
      </c>
    </row>
    <row r="63" spans="1:4" ht="15.75" customHeight="1" x14ac:dyDescent="0.3">
      <c r="A63" s="42" t="s">
        <v>25</v>
      </c>
      <c r="B63" s="40">
        <f>INDEX(Table6_Commodity_Output!$B$4:$B$73,MATCH($A63,Table6_Commodity_Output!$A$4:$A$73,0))</f>
        <v>59679</v>
      </c>
      <c r="C63" s="54">
        <v>103.15</v>
      </c>
      <c r="D63" s="48">
        <v>57854</v>
      </c>
    </row>
    <row r="64" spans="1:4" ht="16.5" customHeight="1" x14ac:dyDescent="0.3">
      <c r="A64" s="43" t="s">
        <v>78</v>
      </c>
      <c r="B64" s="40">
        <f>INDEX(Table6_Commodity_Output!$B$4:$B$73,MATCH($A64,Table6_Commodity_Output!$A$4:$A$73,0))</f>
        <v>104199</v>
      </c>
      <c r="C64" s="54">
        <v>99.22</v>
      </c>
      <c r="D64" s="48">
        <v>105020</v>
      </c>
    </row>
    <row r="65" spans="1:4" ht="15" customHeight="1" x14ac:dyDescent="0.3">
      <c r="A65" s="42" t="s">
        <v>79</v>
      </c>
      <c r="B65" s="40">
        <f>INDEX(Table6_Commodity_Output!$B$4:$B$73,MATCH($A65,Table6_Commodity_Output!$A$4:$A$73,0))</f>
        <v>46221</v>
      </c>
      <c r="C65" s="54">
        <v>99.31</v>
      </c>
      <c r="D65" s="48">
        <v>46544</v>
      </c>
    </row>
    <row r="66" spans="1:4" ht="15" customHeight="1" x14ac:dyDescent="0.3">
      <c r="A66" s="42" t="s">
        <v>80</v>
      </c>
      <c r="B66" s="40">
        <f>INDEX(Table6_Commodity_Output!$B$4:$B$73,MATCH($A66,Table6_Commodity_Output!$A$4:$A$73,0))</f>
        <v>14374</v>
      </c>
      <c r="C66" s="54">
        <v>99.78</v>
      </c>
      <c r="D66" s="48">
        <v>14406</v>
      </c>
    </row>
    <row r="67" spans="1:4" ht="16.5" customHeight="1" x14ac:dyDescent="0.3">
      <c r="A67" s="42" t="s">
        <v>81</v>
      </c>
      <c r="B67" s="40">
        <f>INDEX(Table6_Commodity_Output!$B$4:$B$73,MATCH($A67,Table6_Commodity_Output!$A$4:$A$73,0))</f>
        <v>4834</v>
      </c>
      <c r="C67" s="54">
        <v>97.36</v>
      </c>
      <c r="D67" s="48">
        <v>4965</v>
      </c>
    </row>
    <row r="68" spans="1:4" ht="16.5" customHeight="1" x14ac:dyDescent="0.3">
      <c r="A68" s="42" t="s">
        <v>82</v>
      </c>
      <c r="B68" s="40">
        <f>INDEX(Table6_Commodity_Output!$B$4:$B$73,MATCH($A68,Table6_Commodity_Output!$A$4:$A$73,0))</f>
        <v>10015</v>
      </c>
      <c r="C68" s="54">
        <v>98.95</v>
      </c>
      <c r="D68" s="48">
        <v>10122</v>
      </c>
    </row>
    <row r="69" spans="1:4" ht="16.5" customHeight="1" x14ac:dyDescent="0.3">
      <c r="A69" s="114" t="s">
        <v>137</v>
      </c>
      <c r="B69" s="40">
        <f>INDEX(Table6_Commodity_Output!$B$4:$B$73,MATCH($A69,Table6_Commodity_Output!$A$4:$A$73,0))</f>
        <v>1007</v>
      </c>
      <c r="C69" s="54">
        <v>103.82</v>
      </c>
      <c r="D69" s="48">
        <v>970</v>
      </c>
    </row>
    <row r="70" spans="1:4" ht="17.25" customHeight="1" x14ac:dyDescent="0.3">
      <c r="A70" s="42" t="s">
        <v>83</v>
      </c>
      <c r="B70" s="40">
        <f>INDEX(Table6_Commodity_Output!$B$4:$B$73,MATCH($A70,Table6_Commodity_Output!$A$4:$A$73,0))</f>
        <v>27748</v>
      </c>
      <c r="C70" s="54">
        <v>97.93</v>
      </c>
      <c r="D70" s="48">
        <v>28334</v>
      </c>
    </row>
    <row r="71" spans="1:4" ht="16.5" customHeight="1" x14ac:dyDescent="0.3">
      <c r="A71" s="44" t="s">
        <v>34</v>
      </c>
      <c r="B71" s="45">
        <f>INDEX(Table6_Commodity_Output!$B$4:$B$73,MATCH($A71,Table6_Commodity_Output!$A$4:$A$73,0))</f>
        <v>20852</v>
      </c>
      <c r="C71" s="55">
        <v>95.73</v>
      </c>
      <c r="D71" s="49">
        <v>21782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Snead, Matthew - Federal</cp:lastModifiedBy>
  <dcterms:created xsi:type="dcterms:W3CDTF">2016-09-23T18:56:51Z</dcterms:created>
  <dcterms:modified xsi:type="dcterms:W3CDTF">2025-01-31T21:41:23Z</dcterms:modified>
</cp:coreProperties>
</file>