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A:\Production\Satellite Accounts\Arts and Cultural Production\Deliverables\FY_2024\ACPSA Deliverables 2024\"/>
    </mc:Choice>
  </mc:AlternateContent>
  <xr:revisionPtr revIDLastSave="0" documentId="13_ncr:1_{FE6FE945-0E91-4B5A-93E5-2F12D660047F}" xr6:coauthVersionLast="47" xr6:coauthVersionMax="47" xr10:uidLastSave="{00000000-0000-0000-0000-000000000000}"/>
  <bookViews>
    <workbookView xWindow="19090" yWindow="-110" windowWidth="25820" windowHeight="14020" tabRatio="869" activeTab="2" xr2:uid="{00000000-000D-0000-FFFF-FFFF00000000}"/>
  </bookViews>
  <sheets>
    <sheet name="Table1_Production" sheetId="1" r:id="rId1"/>
    <sheet name="Table2_Industry_Output_VA" sheetId="2" r:id="rId2"/>
    <sheet name="Table3_Supply_Consumption" sheetId="9" r:id="rId3"/>
    <sheet name="Table4_Employment" sheetId="4" r:id="rId4"/>
    <sheet name="Table5_Total_Employment" sheetId="7" r:id="rId5"/>
    <sheet name="Table6_Commodity_Output" sheetId="5" r:id="rId6"/>
    <sheet name="Table7_Real_Output" sheetId="11" r:id="rId7"/>
  </sheets>
  <definedNames>
    <definedName name="_xlnm._FilterDatabase" localSheetId="1" hidden="1">Table2_Industry_Output_VA!$A$1:$H$47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69" i="11" l="1"/>
  <c r="B21" i="11" l="1"/>
  <c r="B53" i="11"/>
  <c r="B61" i="11"/>
  <c r="B45" i="11" l="1"/>
  <c r="B13" i="11"/>
  <c r="B42" i="11"/>
  <c r="B10" i="11"/>
  <c r="B37" i="11"/>
  <c r="B5" i="11"/>
  <c r="B34" i="11"/>
  <c r="B29" i="11"/>
  <c r="B70" i="11"/>
  <c r="B26" i="11"/>
  <c r="B18" i="11"/>
  <c r="B67" i="11"/>
  <c r="B59" i="11"/>
  <c r="B51" i="11"/>
  <c r="B43" i="11"/>
  <c r="B35" i="11"/>
  <c r="B27" i="11"/>
  <c r="B19" i="11"/>
  <c r="B11" i="11"/>
  <c r="B66" i="11"/>
  <c r="B58" i="11"/>
  <c r="B50" i="11"/>
  <c r="B65" i="11"/>
  <c r="B57" i="11"/>
  <c r="B49" i="11"/>
  <c r="B41" i="11"/>
  <c r="B33" i="11"/>
  <c r="B25" i="11"/>
  <c r="B17" i="11"/>
  <c r="B9" i="11"/>
  <c r="B64" i="11"/>
  <c r="B56" i="11"/>
  <c r="B48" i="11"/>
  <c r="B40" i="11"/>
  <c r="B32" i="11"/>
  <c r="B24" i="11"/>
  <c r="B16" i="11"/>
  <c r="B8" i="11"/>
  <c r="B3" i="11"/>
  <c r="B63" i="11"/>
  <c r="B55" i="11"/>
  <c r="B47" i="11"/>
  <c r="B39" i="11"/>
  <c r="B31" i="11"/>
  <c r="B23" i="11"/>
  <c r="B15" i="11"/>
  <c r="B7" i="11"/>
  <c r="B71" i="11"/>
  <c r="B62" i="11"/>
  <c r="B54" i="11"/>
  <c r="B46" i="11"/>
  <c r="B38" i="11"/>
  <c r="B30" i="11"/>
  <c r="B22" i="11"/>
  <c r="B14" i="11"/>
  <c r="B6" i="11"/>
  <c r="B68" i="11"/>
  <c r="B60" i="11"/>
  <c r="B52" i="11"/>
  <c r="B44" i="11"/>
  <c r="B36" i="11"/>
  <c r="B28" i="11"/>
  <c r="B20" i="11"/>
  <c r="B12" i="11"/>
  <c r="B4" i="11"/>
</calcChain>
</file>

<file path=xl/sharedStrings.xml><?xml version="1.0" encoding="utf-8"?>
<sst xmlns="http://schemas.openxmlformats.org/spreadsheetml/2006/main" count="518" uniqueCount="145">
  <si>
    <t>[Millions of dollars]</t>
  </si>
  <si>
    <t>Commodities</t>
  </si>
  <si>
    <t>Industry</t>
  </si>
  <si>
    <t>Performing Arts</t>
  </si>
  <si>
    <t>Independent Artists, Writers, And Performers</t>
  </si>
  <si>
    <t>Agents/Managers For Artists</t>
  </si>
  <si>
    <t>Promoters of performing arts and similar events</t>
  </si>
  <si>
    <t>Museums</t>
  </si>
  <si>
    <t>Advertising</t>
  </si>
  <si>
    <t>Architectural Services</t>
  </si>
  <si>
    <t>Landscape Architectural Services</t>
  </si>
  <si>
    <t>Interior Design Services</t>
  </si>
  <si>
    <t>Graphic Design Services</t>
  </si>
  <si>
    <t>Computer Systems Design</t>
  </si>
  <si>
    <t>Industrial Design Services</t>
  </si>
  <si>
    <t>All Other Design Services</t>
  </si>
  <si>
    <t>Photography and Photofinishing Services</t>
  </si>
  <si>
    <t>Fine Arts Education</t>
  </si>
  <si>
    <t>Education Services</t>
  </si>
  <si>
    <t>Rental and Leasing</t>
  </si>
  <si>
    <t>Other Support Services</t>
  </si>
  <si>
    <t>Publishing</t>
  </si>
  <si>
    <t>Motion Pictures</t>
  </si>
  <si>
    <t>Sound Recording</t>
  </si>
  <si>
    <t>Broadcasting</t>
  </si>
  <si>
    <t>Other Information Services</t>
  </si>
  <si>
    <t>Printed Goods Manufacturing</t>
  </si>
  <si>
    <t>Jewelry and Silverware Manufacturing</t>
  </si>
  <si>
    <t>Musical Instruments Manufacturing</t>
  </si>
  <si>
    <t>Custom Architectural Woodwork and Metalwork Manufacturing</t>
  </si>
  <si>
    <t>Other Goods Manufacturing</t>
  </si>
  <si>
    <t>Grant-Making And Giving Services</t>
  </si>
  <si>
    <t>Unions</t>
  </si>
  <si>
    <t>Government</t>
  </si>
  <si>
    <t>Construction</t>
  </si>
  <si>
    <t>Wholesale and Transportation Industries</t>
  </si>
  <si>
    <t>Retail Industries</t>
  </si>
  <si>
    <t>All Other Industries</t>
  </si>
  <si>
    <t>Domestic production at producers' prices</t>
  </si>
  <si>
    <t>Core Arts and Cultural Production</t>
  </si>
  <si>
    <t>Performing Arts - Music Groups</t>
  </si>
  <si>
    <t>Performing Arts - Dance</t>
  </si>
  <si>
    <t>Performing Arts - Opera</t>
  </si>
  <si>
    <t>Performing Arts - Symphonies</t>
  </si>
  <si>
    <t>Performing Arts - Theater</t>
  </si>
  <si>
    <t>Performing Arts - Other</t>
  </si>
  <si>
    <t>Museums - Art</t>
  </si>
  <si>
    <t>Museums - Botanical And Zoological</t>
  </si>
  <si>
    <t>Museums - Childern's</t>
  </si>
  <si>
    <t>Museums - Historical Sites</t>
  </si>
  <si>
    <t>Museums - History</t>
  </si>
  <si>
    <t>Museums - Natural</t>
  </si>
  <si>
    <t>Museums - Nature Parks</t>
  </si>
  <si>
    <t>Museums - Science</t>
  </si>
  <si>
    <t>Museums - Other</t>
  </si>
  <si>
    <t>Design services</t>
  </si>
  <si>
    <t>Architectural Services, Historic Restoration</t>
  </si>
  <si>
    <t>All Other Architectural Services</t>
  </si>
  <si>
    <t>Fashion Design Services</t>
  </si>
  <si>
    <t>Photography And Photofinishing Services</t>
  </si>
  <si>
    <t>Entertainment Originals</t>
  </si>
  <si>
    <t>Supporting Arts and Cultural Production</t>
  </si>
  <si>
    <t>Art support services</t>
  </si>
  <si>
    <t>Rental And Leasing</t>
  </si>
  <si>
    <t>Promoters Of Performing Arts And Similar Events</t>
  </si>
  <si>
    <t>Books publishing</t>
  </si>
  <si>
    <t>Books Publishing - Education (K-12)</t>
  </si>
  <si>
    <t>Books Publishing - Higher Education</t>
  </si>
  <si>
    <t>Books Publishing - General Reference</t>
  </si>
  <si>
    <t>Books Publishing - Professional, Technical, And Scholarly</t>
  </si>
  <si>
    <t>Books Publishing - Adult Trade</t>
  </si>
  <si>
    <t>Books Publishing - Children</t>
  </si>
  <si>
    <t>Other publishing</t>
  </si>
  <si>
    <t>Publishing - Cards, Calendars, And Other</t>
  </si>
  <si>
    <t>Publishing - Newspapers And Periodicals</t>
  </si>
  <si>
    <t>Publishing - Software</t>
  </si>
  <si>
    <t>Information services</t>
  </si>
  <si>
    <t>Audio/Visual Production</t>
  </si>
  <si>
    <t>Manufactured goods</t>
  </si>
  <si>
    <t>Jewelry And Silverware</t>
  </si>
  <si>
    <t>Printed Goods</t>
  </si>
  <si>
    <t>Musical Instruments</t>
  </si>
  <si>
    <t>Custom Architectural Woodwork And Metalwork</t>
  </si>
  <si>
    <t>Other Goods</t>
  </si>
  <si>
    <t>ACPSA Wholesale Trade and Transportation Margins</t>
  </si>
  <si>
    <t>ACPSA Retail Trade Margins</t>
  </si>
  <si>
    <t>NonACPSA-related Production</t>
  </si>
  <si>
    <t>All Other Wholesale And Transporation Margin</t>
  </si>
  <si>
    <t>All Other Retail Margin</t>
  </si>
  <si>
    <t>All Other Commodities</t>
  </si>
  <si>
    <t>Industry Output</t>
  </si>
  <si>
    <t>Intermediate Inputs</t>
  </si>
  <si>
    <t>Value Added</t>
  </si>
  <si>
    <t>Compensation of Employees</t>
  </si>
  <si>
    <t>Taxes on Production and Imports, less Subsidies</t>
  </si>
  <si>
    <t>Gross Operating Surplus</t>
  </si>
  <si>
    <t>Total</t>
  </si>
  <si>
    <t>Performing Arts Companies</t>
  </si>
  <si>
    <t>Manufacturing</t>
  </si>
  <si>
    <t>Industry output</t>
  </si>
  <si>
    <t>ACPSA Industry Ratio</t>
  </si>
  <si>
    <t>Commodity</t>
  </si>
  <si>
    <t>Supply</t>
  </si>
  <si>
    <t>Intermediate</t>
  </si>
  <si>
    <t>Consumption</t>
  </si>
  <si>
    <t>Imports</t>
  </si>
  <si>
    <t>Change in Inventories</t>
  </si>
  <si>
    <t>Wholesale trade and transportation margins</t>
  </si>
  <si>
    <t>Retail trade margins</t>
  </si>
  <si>
    <t>Total supply at purchasers' value</t>
  </si>
  <si>
    <t>Private expenditures</t>
  </si>
  <si>
    <t>Government expenditures</t>
  </si>
  <si>
    <t>Personal consumption expenditures</t>
  </si>
  <si>
    <t>Gross private fixed investment</t>
  </si>
  <si>
    <t>Government final expenditures</t>
  </si>
  <si>
    <t>Exports</t>
  </si>
  <si>
    <t>Total consumption</t>
  </si>
  <si>
    <t>Total ACPSA</t>
  </si>
  <si>
    <t>Total employment (thousands of employees)</t>
  </si>
  <si>
    <t>Compensation (millions of dollars)</t>
  </si>
  <si>
    <t>ACPSA industry ratio</t>
  </si>
  <si>
    <t>ACPSA employment (thousands of employees)</t>
  </si>
  <si>
    <t>ACPSA compensation (millions of dollars)</t>
  </si>
  <si>
    <t>[Thousands of employees]</t>
  </si>
  <si>
    <t>Direct ACPSA employment</t>
  </si>
  <si>
    <t>Total industry employment multiplier</t>
  </si>
  <si>
    <t>Total ACPSA-related employment</t>
  </si>
  <si>
    <t>Domestic ACPSA-related Output at Purchasers' Value</t>
  </si>
  <si>
    <t>Total commodity output multiplier</t>
  </si>
  <si>
    <t>Total ACPSA-related output</t>
  </si>
  <si>
    <t>Direct output (Millions of dollars)</t>
  </si>
  <si>
    <t>Chain-type price index</t>
  </si>
  <si>
    <t>Intermediate Consumption</t>
  </si>
  <si>
    <t>ACPSA Output</t>
  </si>
  <si>
    <t>ACPSA Intermediate Consumption</t>
  </si>
  <si>
    <t>ACPSA Value Added</t>
  </si>
  <si>
    <t>Real output (Millions of chained (2012) dollars)</t>
  </si>
  <si>
    <t>Table 1.  Production of Commodities by Industry, 2022</t>
  </si>
  <si>
    <t>Table 2. Output and Value Added by Industry, 2022</t>
  </si>
  <si>
    <t>Table 3. Supply and Consumption of Commodities, 2022</t>
  </si>
  <si>
    <t>Table 4.  Employment and Compensation of Employees by Industry, 2022</t>
  </si>
  <si>
    <t>Table 5.  Employment by Industry, 2022</t>
  </si>
  <si>
    <t>Table 6.  Output by Commodity, 2022</t>
  </si>
  <si>
    <t>Table 7.  Real Output by Commodity, 2022</t>
  </si>
  <si>
    <t>Camera And Motion Picture Equipment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</si>
</sst>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#,##0.000"/>
    <numFmt numFmtId="165" formatCode="0.000"/>
  </numFmts>
  <fonts count="11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43" fontId="5" fillId="0" borderId="0" applyFont="0" applyFill="0" applyBorder="0" applyAlignment="0" applyProtection="0"/>
  </cellStyleXfs>
  <cellXfs count="159">
    <xf numFmtId="0" fontId="0" fillId="0" borderId="0" xfId="0"/>
    <xf numFmtId="0" fontId="0" fillId="0" borderId="0" xfId="0" applyAlignment="1">
      <alignment horizontal="left"/>
    </xf>
    <xf numFmtId="0" fontId="2" fillId="0" borderId="13" xfId="0" applyFont="1" applyFill="1" applyBorder="1" applyAlignment="1">
      <alignment horizontal="left" wrapText="1" indent="1"/>
    </xf>
    <xf numFmtId="0" fontId="2" fillId="0" borderId="13" xfId="0" applyFont="1" applyFill="1" applyBorder="1" applyAlignment="1">
      <alignment horizontal="left" wrapText="1" indent="2"/>
    </xf>
    <xf numFmtId="0" fontId="2" fillId="0" borderId="13" xfId="0" applyFont="1" applyFill="1" applyBorder="1" applyAlignment="1">
      <alignment horizontal="left" vertical="center" indent="1"/>
    </xf>
    <xf numFmtId="0" fontId="2" fillId="0" borderId="13" xfId="0" applyFont="1" applyFill="1" applyBorder="1" applyAlignment="1">
      <alignment horizontal="left" vertical="center" indent="2"/>
    </xf>
    <xf numFmtId="0" fontId="2" fillId="0" borderId="13" xfId="1" applyFont="1" applyFill="1" applyBorder="1" applyAlignment="1">
      <alignment horizontal="left" wrapText="1" indent="2"/>
    </xf>
    <xf numFmtId="0" fontId="2" fillId="0" borderId="13" xfId="1" applyFont="1" applyFill="1" applyBorder="1" applyAlignment="1">
      <alignment horizontal="left" wrapText="1" indent="1"/>
    </xf>
    <xf numFmtId="0" fontId="2" fillId="0" borderId="13" xfId="0" applyFont="1" applyFill="1" applyBorder="1" applyAlignment="1">
      <alignment horizontal="left" indent="1"/>
    </xf>
    <xf numFmtId="0" fontId="2" fillId="0" borderId="5" xfId="1" applyFont="1" applyFill="1" applyBorder="1" applyAlignment="1">
      <alignment horizontal="left" wrapText="1" indent="1"/>
    </xf>
    <xf numFmtId="0" fontId="8" fillId="0" borderId="11" xfId="0" applyFont="1" applyFill="1" applyBorder="1" applyAlignment="1">
      <alignment vertical="center"/>
    </xf>
    <xf numFmtId="0" fontId="8" fillId="0" borderId="13" xfId="0" applyFont="1" applyFill="1" applyBorder="1" applyAlignment="1">
      <alignment horizontal="left" wrapText="1"/>
    </xf>
    <xf numFmtId="0" fontId="8" fillId="0" borderId="13" xfId="0" applyFont="1" applyFill="1" applyBorder="1" applyAlignment="1">
      <alignment horizontal="left"/>
    </xf>
    <xf numFmtId="0" fontId="8" fillId="0" borderId="13" xfId="1" applyFont="1" applyFill="1" applyBorder="1" applyAlignment="1">
      <alignment horizontal="left" wrapText="1"/>
    </xf>
    <xf numFmtId="3" fontId="3" fillId="0" borderId="14" xfId="2" applyNumberFormat="1" applyFont="1" applyBorder="1" applyAlignment="1">
      <alignment horizontal="center"/>
    </xf>
    <xf numFmtId="3" fontId="3" fillId="0" borderId="13" xfId="2" applyNumberFormat="1" applyFont="1" applyBorder="1" applyAlignment="1">
      <alignment horizontal="center"/>
    </xf>
    <xf numFmtId="3" fontId="3" fillId="0" borderId="8" xfId="2" applyNumberFormat="1" applyFont="1" applyBorder="1" applyAlignment="1">
      <alignment horizontal="center"/>
    </xf>
    <xf numFmtId="3" fontId="3" fillId="0" borderId="6" xfId="2" applyNumberFormat="1" applyFont="1" applyBorder="1" applyAlignment="1">
      <alignment horizontal="center"/>
    </xf>
    <xf numFmtId="3" fontId="3" fillId="0" borderId="5" xfId="2" applyNumberFormat="1" applyFont="1" applyBorder="1" applyAlignment="1">
      <alignment horizontal="center"/>
    </xf>
    <xf numFmtId="3" fontId="3" fillId="0" borderId="9" xfId="2" applyNumberFormat="1" applyFont="1" applyBorder="1" applyAlignment="1">
      <alignment horizontal="center"/>
    </xf>
    <xf numFmtId="0" fontId="0" fillId="0" borderId="0" xfId="0" applyBorder="1"/>
    <xf numFmtId="0" fontId="0" fillId="0" borderId="15" xfId="0" applyBorder="1"/>
    <xf numFmtId="3" fontId="3" fillId="0" borderId="0" xfId="2" applyNumberFormat="1" applyFont="1" applyAlignment="1">
      <alignment horizontal="center"/>
    </xf>
    <xf numFmtId="3" fontId="3" fillId="0" borderId="1" xfId="2" applyNumberFormat="1" applyFont="1" applyBorder="1" applyAlignment="1">
      <alignment horizontal="center"/>
    </xf>
    <xf numFmtId="0" fontId="8" fillId="0" borderId="2" xfId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vertical="center" wrapText="1"/>
    </xf>
    <xf numFmtId="0" fontId="8" fillId="0" borderId="10" xfId="1" quotePrefix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3" fontId="3" fillId="0" borderId="13" xfId="2" applyNumberFormat="1" applyFont="1" applyBorder="1"/>
    <xf numFmtId="3" fontId="3" fillId="0" borderId="5" xfId="2" applyNumberFormat="1" applyFont="1" applyBorder="1"/>
    <xf numFmtId="3" fontId="7" fillId="0" borderId="11" xfId="2" applyNumberFormat="1" applyFont="1" applyBorder="1"/>
    <xf numFmtId="3" fontId="7" fillId="0" borderId="13" xfId="2" applyNumberFormat="1" applyFont="1" applyBorder="1"/>
    <xf numFmtId="164" fontId="8" fillId="0" borderId="10" xfId="1" applyNumberFormat="1" applyFont="1" applyFill="1" applyBorder="1" applyAlignment="1">
      <alignment horizontal="center" vertical="center" wrapText="1"/>
    </xf>
    <xf numFmtId="164" fontId="3" fillId="0" borderId="13" xfId="2" applyNumberFormat="1" applyFont="1" applyBorder="1"/>
    <xf numFmtId="164" fontId="3" fillId="0" borderId="5" xfId="2" applyNumberFormat="1" applyFont="1" applyBorder="1"/>
    <xf numFmtId="0" fontId="6" fillId="0" borderId="12" xfId="0" applyFont="1" applyBorder="1"/>
    <xf numFmtId="0" fontId="7" fillId="0" borderId="8" xfId="0" applyFont="1" applyBorder="1" applyAlignment="1">
      <alignment horizontal="left" indent="1"/>
    </xf>
    <xf numFmtId="3" fontId="7" fillId="0" borderId="14" xfId="0" applyNumberFormat="1" applyFont="1" applyBorder="1"/>
    <xf numFmtId="0" fontId="3" fillId="0" borderId="8" xfId="0" applyFont="1" applyBorder="1" applyAlignment="1">
      <alignment horizontal="left" indent="2"/>
    </xf>
    <xf numFmtId="3" fontId="3" fillId="0" borderId="14" xfId="0" applyNumberFormat="1" applyFont="1" applyBorder="1"/>
    <xf numFmtId="0" fontId="3" fillId="0" borderId="8" xfId="0" applyFont="1" applyBorder="1" applyAlignment="1">
      <alignment horizontal="left" indent="3"/>
    </xf>
    <xf numFmtId="0" fontId="2" fillId="0" borderId="8" xfId="1" applyFont="1" applyFill="1" applyBorder="1" applyAlignment="1">
      <alignment horizontal="left" wrapText="1" indent="3"/>
    </xf>
    <xf numFmtId="0" fontId="2" fillId="0" borderId="8" xfId="1" applyFont="1" applyFill="1" applyBorder="1" applyAlignment="1">
      <alignment horizontal="left" wrapText="1" indent="2"/>
    </xf>
    <xf numFmtId="0" fontId="2" fillId="0" borderId="9" xfId="1" applyFont="1" applyFill="1" applyBorder="1" applyAlignment="1">
      <alignment horizontal="left" wrapText="1" indent="2"/>
    </xf>
    <xf numFmtId="3" fontId="3" fillId="0" borderId="6" xfId="0" applyNumberFormat="1" applyFont="1" applyBorder="1"/>
    <xf numFmtId="3" fontId="8" fillId="0" borderId="7" xfId="1" applyNumberFormat="1" applyFont="1" applyFill="1" applyBorder="1" applyAlignment="1">
      <alignment wrapText="1"/>
    </xf>
    <xf numFmtId="3" fontId="8" fillId="0" borderId="12" xfId="1" applyNumberFormat="1" applyFont="1" applyFill="1" applyBorder="1" applyAlignment="1">
      <alignment wrapText="1"/>
    </xf>
    <xf numFmtId="3" fontId="2" fillId="0" borderId="8" xfId="1" applyNumberFormat="1" applyFont="1" applyFill="1" applyBorder="1" applyAlignment="1">
      <alignment wrapText="1"/>
    </xf>
    <xf numFmtId="3" fontId="2" fillId="0" borderId="9" xfId="1" applyNumberFormat="1" applyFont="1" applyFill="1" applyBorder="1" applyAlignment="1">
      <alignment wrapText="1"/>
    </xf>
    <xf numFmtId="3" fontId="8" fillId="0" borderId="8" xfId="1" applyNumberFormat="1" applyFont="1" applyFill="1" applyBorder="1" applyAlignment="1">
      <alignment wrapText="1"/>
    </xf>
    <xf numFmtId="0" fontId="3" fillId="0" borderId="8" xfId="0" applyFont="1" applyBorder="1" applyAlignment="1">
      <alignment horizontal="left" indent="1"/>
    </xf>
    <xf numFmtId="4" fontId="8" fillId="0" borderId="11" xfId="1" applyNumberFormat="1" applyFont="1" applyFill="1" applyBorder="1" applyAlignment="1">
      <alignment wrapText="1"/>
    </xf>
    <xf numFmtId="4" fontId="8" fillId="0" borderId="13" xfId="1" applyNumberFormat="1" applyFont="1" applyFill="1" applyBorder="1" applyAlignment="1">
      <alignment wrapText="1"/>
    </xf>
    <xf numFmtId="4" fontId="2" fillId="0" borderId="13" xfId="1" applyNumberFormat="1" applyFont="1" applyFill="1" applyBorder="1" applyAlignment="1">
      <alignment wrapText="1"/>
    </xf>
    <xf numFmtId="4" fontId="2" fillId="0" borderId="5" xfId="1" applyNumberFormat="1" applyFont="1" applyFill="1" applyBorder="1" applyAlignment="1">
      <alignment wrapText="1"/>
    </xf>
    <xf numFmtId="0" fontId="7" fillId="0" borderId="9" xfId="0" applyFont="1" applyBorder="1" applyAlignment="1">
      <alignment horizontal="left" indent="1"/>
    </xf>
    <xf numFmtId="0" fontId="7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 indent="1"/>
    </xf>
    <xf numFmtId="164" fontId="7" fillId="0" borderId="13" xfId="2" applyNumberFormat="1" applyFont="1" applyBorder="1"/>
    <xf numFmtId="3" fontId="7" fillId="0" borderId="13" xfId="2" applyNumberFormat="1" applyFont="1" applyBorder="1" applyAlignment="1">
      <alignment horizontal="center"/>
    </xf>
    <xf numFmtId="3" fontId="7" fillId="0" borderId="0" xfId="2" applyNumberFormat="1" applyFont="1" applyAlignment="1">
      <alignment horizontal="center"/>
    </xf>
    <xf numFmtId="0" fontId="9" fillId="0" borderId="0" xfId="0" applyFont="1"/>
    <xf numFmtId="3" fontId="7" fillId="0" borderId="14" xfId="2" applyNumberFormat="1" applyFont="1" applyBorder="1" applyAlignment="1">
      <alignment horizontal="center"/>
    </xf>
    <xf numFmtId="3" fontId="7" fillId="0" borderId="8" xfId="2" applyNumberFormat="1" applyFont="1" applyBorder="1" applyAlignment="1">
      <alignment horizontal="center"/>
    </xf>
    <xf numFmtId="3" fontId="7" fillId="0" borderId="7" xfId="2" applyNumberFormat="1" applyFont="1" applyBorder="1" applyAlignment="1">
      <alignment horizontal="center"/>
    </xf>
    <xf numFmtId="3" fontId="7" fillId="0" borderId="11" xfId="2" applyNumberFormat="1" applyFont="1" applyBorder="1" applyAlignment="1">
      <alignment horizontal="center"/>
    </xf>
    <xf numFmtId="3" fontId="7" fillId="0" borderId="12" xfId="2" applyNumberFormat="1" applyFont="1" applyBorder="1" applyAlignment="1">
      <alignment horizontal="center"/>
    </xf>
    <xf numFmtId="164" fontId="7" fillId="0" borderId="11" xfId="2" applyNumberFormat="1" applyFont="1" applyBorder="1"/>
    <xf numFmtId="0" fontId="8" fillId="0" borderId="10" xfId="1" applyFont="1" applyFill="1" applyBorder="1" applyAlignment="1">
      <alignment horizontal="center" vertical="center" wrapText="1"/>
    </xf>
    <xf numFmtId="0" fontId="8" fillId="0" borderId="10" xfId="1" quotePrefix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7" fillId="0" borderId="8" xfId="0" applyFont="1" applyBorder="1"/>
    <xf numFmtId="3" fontId="7" fillId="0" borderId="7" xfId="0" applyNumberFormat="1" applyFont="1" applyBorder="1"/>
    <xf numFmtId="3" fontId="7" fillId="0" borderId="11" xfId="0" applyNumberFormat="1" applyFont="1" applyBorder="1"/>
    <xf numFmtId="164" fontId="7" fillId="0" borderId="15" xfId="0" applyNumberFormat="1" applyFont="1" applyBorder="1"/>
    <xf numFmtId="3" fontId="7" fillId="0" borderId="12" xfId="0" applyNumberFormat="1" applyFont="1" applyBorder="1"/>
    <xf numFmtId="3" fontId="7" fillId="0" borderId="13" xfId="0" applyNumberFormat="1" applyFont="1" applyBorder="1"/>
    <xf numFmtId="164" fontId="7" fillId="0" borderId="0" xfId="0" applyNumberFormat="1" applyFont="1" applyBorder="1"/>
    <xf numFmtId="3" fontId="7" fillId="0" borderId="8" xfId="0" applyNumberFormat="1" applyFont="1" applyBorder="1"/>
    <xf numFmtId="3" fontId="3" fillId="0" borderId="13" xfId="0" applyNumberFormat="1" applyFont="1" applyBorder="1"/>
    <xf numFmtId="164" fontId="3" fillId="0" borderId="0" xfId="0" applyNumberFormat="1" applyFont="1" applyBorder="1"/>
    <xf numFmtId="3" fontId="3" fillId="0" borderId="8" xfId="0" applyNumberFormat="1" applyFont="1" applyBorder="1"/>
    <xf numFmtId="3" fontId="7" fillId="0" borderId="6" xfId="0" applyNumberFormat="1" applyFont="1" applyBorder="1"/>
    <xf numFmtId="3" fontId="7" fillId="0" borderId="5" xfId="0" applyNumberFormat="1" applyFont="1" applyBorder="1"/>
    <xf numFmtId="164" fontId="7" fillId="0" borderId="1" xfId="0" applyNumberFormat="1" applyFont="1" applyBorder="1"/>
    <xf numFmtId="3" fontId="7" fillId="0" borderId="9" xfId="0" applyNumberFormat="1" applyFont="1" applyBorder="1"/>
    <xf numFmtId="3" fontId="7" fillId="0" borderId="12" xfId="2" applyNumberFormat="1" applyFont="1" applyBorder="1"/>
    <xf numFmtId="3" fontId="7" fillId="0" borderId="14" xfId="2" applyNumberFormat="1" applyFont="1" applyBorder="1"/>
    <xf numFmtId="3" fontId="7" fillId="0" borderId="8" xfId="2" applyNumberFormat="1" applyFont="1" applyBorder="1"/>
    <xf numFmtId="3" fontId="3" fillId="0" borderId="14" xfId="2" applyNumberFormat="1" applyFont="1" applyBorder="1"/>
    <xf numFmtId="3" fontId="3" fillId="0" borderId="8" xfId="2" applyNumberFormat="1" applyFont="1" applyBorder="1"/>
    <xf numFmtId="3" fontId="3" fillId="0" borderId="6" xfId="2" applyNumberFormat="1" applyFont="1" applyBorder="1"/>
    <xf numFmtId="3" fontId="3" fillId="0" borderId="9" xfId="2" applyNumberFormat="1" applyFont="1" applyBorder="1"/>
    <xf numFmtId="0" fontId="8" fillId="0" borderId="2" xfId="1" applyFont="1" applyFill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10" xfId="1" quotePrefix="1" applyFont="1" applyBorder="1" applyAlignment="1">
      <alignment horizontal="center" vertical="center" wrapText="1"/>
    </xf>
    <xf numFmtId="0" fontId="8" fillId="0" borderId="11" xfId="1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3" fontId="7" fillId="0" borderId="15" xfId="2" applyNumberFormat="1" applyFont="1" applyBorder="1" applyAlignment="1">
      <alignment horizontal="center"/>
    </xf>
    <xf numFmtId="3" fontId="3" fillId="0" borderId="0" xfId="2" applyNumberFormat="1" applyFont="1" applyBorder="1" applyAlignment="1">
      <alignment horizontal="center"/>
    </xf>
    <xf numFmtId="3" fontId="7" fillId="0" borderId="0" xfId="2" applyNumberFormat="1" applyFont="1" applyBorder="1" applyAlignment="1">
      <alignment horizontal="center"/>
    </xf>
    <xf numFmtId="3" fontId="9" fillId="0" borderId="0" xfId="0" applyNumberFormat="1" applyFont="1"/>
    <xf numFmtId="3" fontId="7" fillId="0" borderId="5" xfId="2" applyNumberFormat="1" applyFont="1" applyBorder="1"/>
    <xf numFmtId="164" fontId="7" fillId="0" borderId="5" xfId="2" applyNumberFormat="1" applyFont="1" applyBorder="1"/>
    <xf numFmtId="0" fontId="0" fillId="0" borderId="0" xfId="0" applyBorder="1" applyAlignment="1">
      <alignment horizontal="left"/>
    </xf>
    <xf numFmtId="3" fontId="7" fillId="0" borderId="0" xfId="0" applyNumberFormat="1" applyFont="1" applyBorder="1"/>
    <xf numFmtId="3" fontId="0" fillId="0" borderId="0" xfId="0" applyNumberFormat="1"/>
    <xf numFmtId="0" fontId="7" fillId="0" borderId="12" xfId="0" applyFont="1" applyBorder="1"/>
    <xf numFmtId="165" fontId="7" fillId="0" borderId="11" xfId="2" applyNumberFormat="1" applyFont="1" applyBorder="1"/>
    <xf numFmtId="165" fontId="7" fillId="0" borderId="13" xfId="2" applyNumberFormat="1" applyFont="1" applyBorder="1"/>
    <xf numFmtId="165" fontId="3" fillId="0" borderId="13" xfId="2" applyNumberFormat="1" applyFont="1" applyBorder="1"/>
    <xf numFmtId="165" fontId="7" fillId="0" borderId="5" xfId="2" applyNumberFormat="1" applyFont="1" applyBorder="1"/>
    <xf numFmtId="0" fontId="2" fillId="0" borderId="14" xfId="0" applyFont="1" applyBorder="1" applyAlignment="1">
      <alignment horizontal="left" wrapText="1" indent="2"/>
    </xf>
    <xf numFmtId="0" fontId="2" fillId="0" borderId="14" xfId="0" applyFont="1" applyBorder="1" applyAlignment="1">
      <alignment horizontal="left" wrapText="1" indent="3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1" fillId="0" borderId="7" xfId="1" applyFont="1" applyFill="1" applyBorder="1" applyAlignment="1">
      <alignment horizontal="center" wrapText="1"/>
    </xf>
    <xf numFmtId="0" fontId="1" fillId="0" borderId="15" xfId="1" applyFont="1" applyFill="1" applyBorder="1" applyAlignment="1">
      <alignment horizontal="center" wrapText="1"/>
    </xf>
    <xf numFmtId="0" fontId="1" fillId="0" borderId="12" xfId="1" applyFont="1" applyFill="1" applyBorder="1" applyAlignment="1">
      <alignment horizontal="center" wrapText="1"/>
    </xf>
    <xf numFmtId="0" fontId="2" fillId="0" borderId="6" xfId="1" applyFont="1" applyFill="1" applyBorder="1" applyAlignment="1">
      <alignment horizont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9" xfId="1" applyFont="1" applyFill="1" applyBorder="1" applyAlignment="1">
      <alignment horizontal="center" wrapText="1"/>
    </xf>
    <xf numFmtId="0" fontId="8" fillId="0" borderId="11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10" fillId="0" borderId="10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wrapText="1"/>
    </xf>
    <xf numFmtId="0" fontId="1" fillId="0" borderId="1" xfId="1" applyFont="1" applyFill="1" applyBorder="1" applyAlignment="1">
      <alignment horizontal="center"/>
    </xf>
    <xf numFmtId="0" fontId="1" fillId="0" borderId="9" xfId="1" applyFont="1" applyFill="1" applyBorder="1" applyAlignment="1">
      <alignment horizontal="center"/>
    </xf>
    <xf numFmtId="0" fontId="2" fillId="0" borderId="3" xfId="1" applyFont="1" applyFill="1" applyBorder="1" applyAlignment="1">
      <alignment horizontal="center" wrapText="1"/>
    </xf>
    <xf numFmtId="0" fontId="4" fillId="0" borderId="4" xfId="1" applyFill="1" applyBorder="1" applyAlignment="1">
      <alignment horizontal="center"/>
    </xf>
    <xf numFmtId="0" fontId="4" fillId="0" borderId="2" xfId="1" applyFill="1" applyBorder="1" applyAlignment="1">
      <alignment horizontal="center"/>
    </xf>
    <xf numFmtId="0" fontId="8" fillId="0" borderId="3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10" xfId="1" quotePrefix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/>
    </xf>
    <xf numFmtId="0" fontId="1" fillId="0" borderId="4" xfId="1" applyFont="1" applyFill="1" applyBorder="1" applyAlignment="1">
      <alignment horizontal="center"/>
    </xf>
    <xf numFmtId="0" fontId="1" fillId="0" borderId="2" xfId="1" applyFont="1" applyFill="1" applyBorder="1" applyAlignment="1">
      <alignment horizontal="center"/>
    </xf>
    <xf numFmtId="0" fontId="1" fillId="0" borderId="3" xfId="1" quotePrefix="1" applyFont="1" applyFill="1" applyBorder="1" applyAlignment="1">
      <alignment horizontal="center"/>
    </xf>
    <xf numFmtId="0" fontId="2" fillId="0" borderId="14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2" fillId="0" borderId="8" xfId="1" applyFont="1" applyFill="1" applyBorder="1" applyAlignment="1">
      <alignment horizontal="center"/>
    </xf>
    <xf numFmtId="0" fontId="1" fillId="0" borderId="3" xfId="1" quotePrefix="1" applyFont="1" applyFill="1" applyBorder="1" applyAlignment="1">
      <alignment horizontal="center" wrapText="1"/>
    </xf>
    <xf numFmtId="0" fontId="1" fillId="0" borderId="4" xfId="1" applyFont="1" applyFill="1" applyBorder="1" applyAlignment="1">
      <alignment horizontal="center" wrapText="1"/>
    </xf>
    <xf numFmtId="0" fontId="1" fillId="0" borderId="2" xfId="1" applyFont="1" applyFill="1" applyBorder="1" applyAlignment="1">
      <alignment horizontal="center" wrapText="1"/>
    </xf>
    <xf numFmtId="0" fontId="2" fillId="0" borderId="6" xfId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/>
    </xf>
    <xf numFmtId="0" fontId="2" fillId="0" borderId="9" xfId="1" applyFont="1" applyFill="1" applyBorder="1" applyAlignment="1">
      <alignment horizontal="center"/>
    </xf>
    <xf numFmtId="0" fontId="1" fillId="0" borderId="3" xfId="1" quotePrefix="1" applyFont="1" applyBorder="1" applyAlignment="1">
      <alignment horizontal="center" wrapText="1"/>
    </xf>
    <xf numFmtId="0" fontId="1" fillId="0" borderId="4" xfId="1" applyFont="1" applyBorder="1" applyAlignment="1">
      <alignment horizontal="center" wrapText="1"/>
    </xf>
    <xf numFmtId="0" fontId="1" fillId="0" borderId="2" xfId="1" applyFont="1" applyBorder="1" applyAlignment="1">
      <alignment horizontal="center" wrapText="1"/>
    </xf>
  </cellXfs>
  <cellStyles count="3">
    <cellStyle name="Comma" xfId="2" builtinId="3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84"/>
  <sheetViews>
    <sheetView zoomScaleNormal="100" workbookViewId="0">
      <selection activeCell="F12" sqref="F12"/>
    </sheetView>
  </sheetViews>
  <sheetFormatPr defaultRowHeight="14.4" x14ac:dyDescent="0.3"/>
  <cols>
    <col min="1" max="1" width="35" bestFit="1" customWidth="1"/>
    <col min="2" max="2" width="10.88671875" bestFit="1" customWidth="1"/>
    <col min="3" max="3" width="12.6640625" customWidth="1"/>
    <col min="4" max="4" width="17.44140625" customWidth="1"/>
    <col min="5" max="5" width="12.88671875" customWidth="1"/>
    <col min="6" max="6" width="9.5546875" bestFit="1" customWidth="1"/>
    <col min="7" max="7" width="10.6640625" bestFit="1" customWidth="1"/>
    <col min="8" max="8" width="13" customWidth="1"/>
    <col min="9" max="9" width="13.33203125" customWidth="1"/>
    <col min="10" max="11" width="9.5546875" bestFit="1" customWidth="1"/>
    <col min="12" max="12" width="10.6640625" bestFit="1" customWidth="1"/>
    <col min="13" max="14" width="9.44140625" bestFit="1" customWidth="1"/>
    <col min="15" max="15" width="13.88671875" customWidth="1"/>
    <col min="16" max="16" width="9.5546875" bestFit="1" customWidth="1"/>
    <col min="17" max="17" width="10.6640625" bestFit="1" customWidth="1"/>
    <col min="18" max="19" width="9.5546875" bestFit="1" customWidth="1"/>
    <col min="20" max="21" width="10.6640625" bestFit="1" customWidth="1"/>
    <col min="22" max="22" width="10.33203125" bestFit="1" customWidth="1"/>
    <col min="23" max="23" width="12.88671875" bestFit="1" customWidth="1"/>
    <col min="24" max="24" width="11.44140625" customWidth="1"/>
    <col min="25" max="27" width="13.88671875" bestFit="1" customWidth="1"/>
    <col min="28" max="28" width="14.109375" customWidth="1"/>
    <col min="29" max="29" width="13.88671875" bestFit="1" customWidth="1"/>
    <col min="30" max="30" width="10.6640625" bestFit="1" customWidth="1"/>
    <col min="31" max="31" width="9.5546875" bestFit="1" customWidth="1"/>
    <col min="32" max="32" width="11.88671875" bestFit="1" customWidth="1"/>
    <col min="33" max="33" width="12.6640625" bestFit="1" customWidth="1"/>
    <col min="34" max="34" width="13.88671875" bestFit="1" customWidth="1"/>
    <col min="35" max="35" width="11.88671875" bestFit="1" customWidth="1"/>
    <col min="36" max="37" width="13.109375" bestFit="1" customWidth="1"/>
  </cols>
  <sheetData>
    <row r="1" spans="1:37" x14ac:dyDescent="0.3">
      <c r="A1" s="115" t="s">
        <v>137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  <c r="AC1" s="116"/>
      <c r="AD1" s="116"/>
      <c r="AE1" s="116"/>
      <c r="AF1" s="116"/>
      <c r="AG1" s="116"/>
      <c r="AH1" s="116"/>
      <c r="AI1" s="116"/>
      <c r="AJ1" s="116"/>
      <c r="AK1" s="117"/>
    </row>
    <row r="2" spans="1:37" x14ac:dyDescent="0.3">
      <c r="A2" s="118" t="s">
        <v>0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18"/>
      <c r="AJ2" s="118"/>
      <c r="AK2" s="119"/>
    </row>
    <row r="3" spans="1:37" x14ac:dyDescent="0.3">
      <c r="A3" s="120" t="s">
        <v>1</v>
      </c>
      <c r="B3" s="122" t="s">
        <v>2</v>
      </c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8"/>
      <c r="AI3" s="118"/>
      <c r="AJ3" s="118"/>
      <c r="AK3" s="119"/>
    </row>
    <row r="4" spans="1:37" ht="51" x14ac:dyDescent="0.3">
      <c r="A4" s="121"/>
      <c r="B4" s="28" t="s">
        <v>97</v>
      </c>
      <c r="C4" s="28" t="s">
        <v>4</v>
      </c>
      <c r="D4" s="28" t="s">
        <v>5</v>
      </c>
      <c r="E4" s="28" t="s">
        <v>6</v>
      </c>
      <c r="F4" s="28" t="s">
        <v>7</v>
      </c>
      <c r="G4" s="28" t="s">
        <v>8</v>
      </c>
      <c r="H4" s="28" t="s">
        <v>9</v>
      </c>
      <c r="I4" s="28" t="s">
        <v>10</v>
      </c>
      <c r="J4" s="98" t="s">
        <v>11</v>
      </c>
      <c r="K4" s="28" t="s">
        <v>12</v>
      </c>
      <c r="L4" s="28" t="s">
        <v>13</v>
      </c>
      <c r="M4" s="28" t="s">
        <v>14</v>
      </c>
      <c r="N4" s="28" t="s">
        <v>15</v>
      </c>
      <c r="O4" s="28" t="s">
        <v>16</v>
      </c>
      <c r="P4" s="28" t="s">
        <v>17</v>
      </c>
      <c r="Q4" s="28" t="s">
        <v>18</v>
      </c>
      <c r="R4" s="28" t="s">
        <v>19</v>
      </c>
      <c r="S4" s="28" t="s">
        <v>20</v>
      </c>
      <c r="T4" s="28" t="s">
        <v>21</v>
      </c>
      <c r="U4" s="28" t="s">
        <v>22</v>
      </c>
      <c r="V4" s="28" t="s">
        <v>23</v>
      </c>
      <c r="W4" s="28" t="s">
        <v>24</v>
      </c>
      <c r="X4" s="28" t="s">
        <v>25</v>
      </c>
      <c r="Y4" s="28" t="s">
        <v>26</v>
      </c>
      <c r="Z4" s="28" t="s">
        <v>27</v>
      </c>
      <c r="AA4" s="28" t="s">
        <v>28</v>
      </c>
      <c r="AB4" s="28" t="s">
        <v>29</v>
      </c>
      <c r="AC4" s="28" t="s">
        <v>30</v>
      </c>
      <c r="AD4" s="28" t="s">
        <v>31</v>
      </c>
      <c r="AE4" s="28" t="s">
        <v>32</v>
      </c>
      <c r="AF4" s="28" t="s">
        <v>33</v>
      </c>
      <c r="AG4" s="28" t="s">
        <v>34</v>
      </c>
      <c r="AH4" s="28" t="s">
        <v>35</v>
      </c>
      <c r="AI4" s="28" t="s">
        <v>36</v>
      </c>
      <c r="AJ4" s="28" t="s">
        <v>37</v>
      </c>
      <c r="AK4" s="28" t="s">
        <v>38</v>
      </c>
    </row>
    <row r="5" spans="1:37" s="62" customFormat="1" x14ac:dyDescent="0.3">
      <c r="A5" s="10" t="s">
        <v>39</v>
      </c>
      <c r="B5" s="65">
        <v>27904</v>
      </c>
      <c r="C5" s="65">
        <v>61293</v>
      </c>
      <c r="D5" s="65">
        <v>245</v>
      </c>
      <c r="E5" s="65">
        <v>29705</v>
      </c>
      <c r="F5" s="65">
        <v>19934</v>
      </c>
      <c r="G5" s="65">
        <v>74312</v>
      </c>
      <c r="H5" s="65">
        <v>41547</v>
      </c>
      <c r="I5" s="65">
        <v>7748</v>
      </c>
      <c r="J5" s="65">
        <v>29385</v>
      </c>
      <c r="K5" s="65">
        <v>17416</v>
      </c>
      <c r="L5" s="65">
        <v>3374</v>
      </c>
      <c r="M5" s="66">
        <v>3916</v>
      </c>
      <c r="N5" s="67">
        <v>2480</v>
      </c>
      <c r="O5" s="67">
        <v>17810</v>
      </c>
      <c r="P5" s="67">
        <v>10622</v>
      </c>
      <c r="Q5" s="67">
        <v>8929</v>
      </c>
      <c r="R5" s="67">
        <v>0</v>
      </c>
      <c r="S5" s="67">
        <v>0</v>
      </c>
      <c r="T5" s="67">
        <v>30167</v>
      </c>
      <c r="U5" s="67">
        <v>42900</v>
      </c>
      <c r="V5" s="99">
        <v>5959</v>
      </c>
      <c r="W5" s="65">
        <v>139412</v>
      </c>
      <c r="X5" s="65">
        <v>198296</v>
      </c>
      <c r="Y5" s="65">
        <v>8389</v>
      </c>
      <c r="Z5" s="65">
        <v>0</v>
      </c>
      <c r="AA5" s="65">
        <v>0</v>
      </c>
      <c r="AB5" s="65">
        <v>4</v>
      </c>
      <c r="AC5" s="66">
        <v>0</v>
      </c>
      <c r="AD5" s="67">
        <v>68</v>
      </c>
      <c r="AE5" s="67">
        <v>524</v>
      </c>
      <c r="AF5" s="67">
        <v>150992</v>
      </c>
      <c r="AG5" s="67">
        <v>0</v>
      </c>
      <c r="AH5" s="67">
        <v>54</v>
      </c>
      <c r="AI5" s="67">
        <v>1732</v>
      </c>
      <c r="AJ5" s="67">
        <v>34472</v>
      </c>
      <c r="AK5" s="67">
        <v>969587</v>
      </c>
    </row>
    <row r="6" spans="1:37" x14ac:dyDescent="0.3">
      <c r="A6" s="2" t="s">
        <v>3</v>
      </c>
      <c r="B6" s="14">
        <v>20797</v>
      </c>
      <c r="C6" s="14">
        <v>0</v>
      </c>
      <c r="D6" s="14">
        <v>236</v>
      </c>
      <c r="E6" s="14">
        <v>27261</v>
      </c>
      <c r="F6" s="14">
        <v>8</v>
      </c>
      <c r="G6" s="14">
        <v>0</v>
      </c>
      <c r="H6" s="14">
        <v>0</v>
      </c>
      <c r="I6" s="14">
        <v>0</v>
      </c>
      <c r="J6" s="14">
        <v>0</v>
      </c>
      <c r="K6" s="14">
        <v>0</v>
      </c>
      <c r="L6" s="14">
        <v>0</v>
      </c>
      <c r="M6" s="15">
        <v>0</v>
      </c>
      <c r="N6" s="16">
        <v>0</v>
      </c>
      <c r="O6" s="16">
        <v>0</v>
      </c>
      <c r="P6" s="16">
        <v>0</v>
      </c>
      <c r="Q6" s="16">
        <v>0</v>
      </c>
      <c r="R6" s="16">
        <v>0</v>
      </c>
      <c r="S6" s="16">
        <v>0</v>
      </c>
      <c r="T6" s="16">
        <v>0</v>
      </c>
      <c r="U6" s="16">
        <v>0</v>
      </c>
      <c r="V6" s="100">
        <v>0</v>
      </c>
      <c r="W6" s="14">
        <v>0</v>
      </c>
      <c r="X6" s="14">
        <v>0</v>
      </c>
      <c r="Y6" s="14">
        <v>0</v>
      </c>
      <c r="Z6" s="14">
        <v>0</v>
      </c>
      <c r="AA6" s="14">
        <v>0</v>
      </c>
      <c r="AB6" s="14">
        <v>0</v>
      </c>
      <c r="AC6" s="15">
        <v>0</v>
      </c>
      <c r="AD6" s="16">
        <v>0</v>
      </c>
      <c r="AE6" s="16">
        <v>0</v>
      </c>
      <c r="AF6" s="16">
        <v>0</v>
      </c>
      <c r="AG6" s="16">
        <v>0</v>
      </c>
      <c r="AH6" s="16">
        <v>0</v>
      </c>
      <c r="AI6" s="16">
        <v>0</v>
      </c>
      <c r="AJ6" s="16">
        <v>1161</v>
      </c>
      <c r="AK6" s="16">
        <v>49464</v>
      </c>
    </row>
    <row r="7" spans="1:37" x14ac:dyDescent="0.3">
      <c r="A7" s="3" t="s">
        <v>40</v>
      </c>
      <c r="B7" s="14">
        <v>3806</v>
      </c>
      <c r="C7" s="14">
        <v>0</v>
      </c>
      <c r="D7" s="14">
        <v>45</v>
      </c>
      <c r="E7" s="14">
        <v>5209</v>
      </c>
      <c r="F7" s="14">
        <v>2</v>
      </c>
      <c r="G7" s="14">
        <v>0</v>
      </c>
      <c r="H7" s="14">
        <v>0</v>
      </c>
      <c r="I7" s="14">
        <v>0</v>
      </c>
      <c r="J7" s="14">
        <v>0</v>
      </c>
      <c r="K7" s="14">
        <v>0</v>
      </c>
      <c r="L7" s="14">
        <v>0</v>
      </c>
      <c r="M7" s="15">
        <v>0</v>
      </c>
      <c r="N7" s="16">
        <v>0</v>
      </c>
      <c r="O7" s="16">
        <v>0</v>
      </c>
      <c r="P7" s="16">
        <v>0</v>
      </c>
      <c r="Q7" s="16">
        <v>0</v>
      </c>
      <c r="R7" s="16">
        <v>0</v>
      </c>
      <c r="S7" s="16">
        <v>0</v>
      </c>
      <c r="T7" s="16">
        <v>0</v>
      </c>
      <c r="U7" s="16">
        <v>0</v>
      </c>
      <c r="V7" s="100">
        <v>0</v>
      </c>
      <c r="W7" s="14">
        <v>0</v>
      </c>
      <c r="X7" s="14">
        <v>0</v>
      </c>
      <c r="Y7" s="14">
        <v>0</v>
      </c>
      <c r="Z7" s="14">
        <v>0</v>
      </c>
      <c r="AA7" s="14">
        <v>0</v>
      </c>
      <c r="AB7" s="14">
        <v>0</v>
      </c>
      <c r="AC7" s="15">
        <v>0</v>
      </c>
      <c r="AD7" s="16">
        <v>0</v>
      </c>
      <c r="AE7" s="16">
        <v>0</v>
      </c>
      <c r="AF7" s="16">
        <v>0</v>
      </c>
      <c r="AG7" s="16">
        <v>0</v>
      </c>
      <c r="AH7" s="16">
        <v>0</v>
      </c>
      <c r="AI7" s="16">
        <v>0</v>
      </c>
      <c r="AJ7" s="16">
        <v>222</v>
      </c>
      <c r="AK7" s="16">
        <v>9283</v>
      </c>
    </row>
    <row r="8" spans="1:37" x14ac:dyDescent="0.3">
      <c r="A8" s="3" t="s">
        <v>41</v>
      </c>
      <c r="B8" s="14">
        <v>1313</v>
      </c>
      <c r="C8" s="14">
        <v>0</v>
      </c>
      <c r="D8" s="14">
        <v>16</v>
      </c>
      <c r="E8" s="14">
        <v>1797</v>
      </c>
      <c r="F8" s="14">
        <v>1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5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00">
        <v>0</v>
      </c>
      <c r="W8" s="14">
        <v>0</v>
      </c>
      <c r="X8" s="14">
        <v>0</v>
      </c>
      <c r="Y8" s="14">
        <v>0</v>
      </c>
      <c r="Z8" s="14">
        <v>0</v>
      </c>
      <c r="AA8" s="14">
        <v>0</v>
      </c>
      <c r="AB8" s="14">
        <v>0</v>
      </c>
      <c r="AC8" s="15">
        <v>0</v>
      </c>
      <c r="AD8" s="16">
        <v>0</v>
      </c>
      <c r="AE8" s="16">
        <v>0</v>
      </c>
      <c r="AF8" s="16">
        <v>0</v>
      </c>
      <c r="AG8" s="16">
        <v>0</v>
      </c>
      <c r="AH8" s="16">
        <v>0</v>
      </c>
      <c r="AI8" s="16">
        <v>0</v>
      </c>
      <c r="AJ8" s="16">
        <v>77</v>
      </c>
      <c r="AK8" s="16">
        <v>3202</v>
      </c>
    </row>
    <row r="9" spans="1:37" x14ac:dyDescent="0.3">
      <c r="A9" s="3" t="s">
        <v>42</v>
      </c>
      <c r="B9" s="14">
        <v>1568</v>
      </c>
      <c r="C9" s="14">
        <v>0</v>
      </c>
      <c r="D9" s="14">
        <v>19</v>
      </c>
      <c r="E9" s="14">
        <v>2146</v>
      </c>
      <c r="F9" s="14">
        <v>1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5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00">
        <v>0</v>
      </c>
      <c r="W9" s="14">
        <v>0</v>
      </c>
      <c r="X9" s="14">
        <v>0</v>
      </c>
      <c r="Y9" s="14">
        <v>0</v>
      </c>
      <c r="Z9" s="14">
        <v>0</v>
      </c>
      <c r="AA9" s="14">
        <v>0</v>
      </c>
      <c r="AB9" s="14">
        <v>0</v>
      </c>
      <c r="AC9" s="15">
        <v>0</v>
      </c>
      <c r="AD9" s="16">
        <v>0</v>
      </c>
      <c r="AE9" s="16">
        <v>0</v>
      </c>
      <c r="AF9" s="16">
        <v>0</v>
      </c>
      <c r="AG9" s="16">
        <v>0</v>
      </c>
      <c r="AH9" s="16">
        <v>0</v>
      </c>
      <c r="AI9" s="16">
        <v>0</v>
      </c>
      <c r="AJ9" s="16">
        <v>91</v>
      </c>
      <c r="AK9" s="16">
        <v>3824</v>
      </c>
    </row>
    <row r="10" spans="1:37" x14ac:dyDescent="0.3">
      <c r="A10" s="3" t="s">
        <v>43</v>
      </c>
      <c r="B10" s="14">
        <v>3468</v>
      </c>
      <c r="C10" s="14">
        <v>0</v>
      </c>
      <c r="D10" s="14">
        <v>41</v>
      </c>
      <c r="E10" s="14">
        <v>4746</v>
      </c>
      <c r="F10" s="14">
        <v>1</v>
      </c>
      <c r="G10" s="14">
        <v>0</v>
      </c>
      <c r="H10" s="14">
        <v>0</v>
      </c>
      <c r="I10" s="14">
        <v>0</v>
      </c>
      <c r="J10" s="14">
        <v>0</v>
      </c>
      <c r="K10" s="14">
        <v>0</v>
      </c>
      <c r="L10" s="14">
        <v>0</v>
      </c>
      <c r="M10" s="15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00">
        <v>0</v>
      </c>
      <c r="W10" s="14">
        <v>0</v>
      </c>
      <c r="X10" s="14">
        <v>0</v>
      </c>
      <c r="Y10" s="14">
        <v>0</v>
      </c>
      <c r="Z10" s="14">
        <v>0</v>
      </c>
      <c r="AA10" s="14">
        <v>0</v>
      </c>
      <c r="AB10" s="14">
        <v>0</v>
      </c>
      <c r="AC10" s="15">
        <v>0</v>
      </c>
      <c r="AD10" s="16">
        <v>0</v>
      </c>
      <c r="AE10" s="16">
        <v>0</v>
      </c>
      <c r="AF10" s="16">
        <v>0</v>
      </c>
      <c r="AG10" s="16">
        <v>0</v>
      </c>
      <c r="AH10" s="16">
        <v>0</v>
      </c>
      <c r="AI10" s="16">
        <v>0</v>
      </c>
      <c r="AJ10" s="16">
        <v>202</v>
      </c>
      <c r="AK10" s="16">
        <v>8459</v>
      </c>
    </row>
    <row r="11" spans="1:37" x14ac:dyDescent="0.3">
      <c r="A11" s="3" t="s">
        <v>44</v>
      </c>
      <c r="B11" s="14">
        <v>8344</v>
      </c>
      <c r="C11" s="14">
        <v>0</v>
      </c>
      <c r="D11" s="14">
        <v>99</v>
      </c>
      <c r="E11" s="14">
        <v>11419</v>
      </c>
      <c r="F11" s="14">
        <v>3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5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00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5">
        <v>0</v>
      </c>
      <c r="AD11" s="16">
        <v>0</v>
      </c>
      <c r="AE11" s="16">
        <v>0</v>
      </c>
      <c r="AF11" s="16">
        <v>0</v>
      </c>
      <c r="AG11" s="16">
        <v>0</v>
      </c>
      <c r="AH11" s="16">
        <v>0</v>
      </c>
      <c r="AI11" s="16">
        <v>0</v>
      </c>
      <c r="AJ11" s="16">
        <v>486</v>
      </c>
      <c r="AK11" s="16">
        <v>20352</v>
      </c>
    </row>
    <row r="12" spans="1:37" x14ac:dyDescent="0.3">
      <c r="A12" s="3" t="s">
        <v>45</v>
      </c>
      <c r="B12" s="14">
        <v>2299</v>
      </c>
      <c r="C12" s="14">
        <v>0</v>
      </c>
      <c r="D12" s="14">
        <v>17</v>
      </c>
      <c r="E12" s="14">
        <v>1945</v>
      </c>
      <c r="F12" s="14">
        <v>1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5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00">
        <v>0</v>
      </c>
      <c r="W12" s="14">
        <v>0</v>
      </c>
      <c r="X12" s="14">
        <v>0</v>
      </c>
      <c r="Y12" s="14">
        <v>0</v>
      </c>
      <c r="Z12" s="14">
        <v>0</v>
      </c>
      <c r="AA12" s="14">
        <v>0</v>
      </c>
      <c r="AB12" s="14">
        <v>0</v>
      </c>
      <c r="AC12" s="15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83</v>
      </c>
      <c r="AK12" s="16">
        <v>4343</v>
      </c>
    </row>
    <row r="13" spans="1:37" x14ac:dyDescent="0.3">
      <c r="A13" s="2" t="s">
        <v>4</v>
      </c>
      <c r="B13" s="14">
        <v>144</v>
      </c>
      <c r="C13" s="14">
        <v>60191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5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00">
        <v>0</v>
      </c>
      <c r="W13" s="14">
        <v>0</v>
      </c>
      <c r="X13" s="14">
        <v>0</v>
      </c>
      <c r="Y13" s="14">
        <v>0</v>
      </c>
      <c r="Z13" s="14">
        <v>0</v>
      </c>
      <c r="AA13" s="14">
        <v>0</v>
      </c>
      <c r="AB13" s="14">
        <v>0</v>
      </c>
      <c r="AC13" s="15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50</v>
      </c>
      <c r="AK13" s="16">
        <v>60385</v>
      </c>
    </row>
    <row r="14" spans="1:37" x14ac:dyDescent="0.3">
      <c r="A14" s="2" t="s">
        <v>7</v>
      </c>
      <c r="B14" s="14">
        <v>0</v>
      </c>
      <c r="C14" s="14">
        <v>0</v>
      </c>
      <c r="D14" s="14">
        <v>0</v>
      </c>
      <c r="E14" s="14">
        <v>0</v>
      </c>
      <c r="F14" s="14">
        <v>19823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5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00">
        <v>0</v>
      </c>
      <c r="W14" s="14">
        <v>0</v>
      </c>
      <c r="X14" s="14">
        <v>0</v>
      </c>
      <c r="Y14" s="14">
        <v>0</v>
      </c>
      <c r="Z14" s="14">
        <v>0</v>
      </c>
      <c r="AA14" s="14">
        <v>0</v>
      </c>
      <c r="AB14" s="14">
        <v>0</v>
      </c>
      <c r="AC14" s="15">
        <v>0</v>
      </c>
      <c r="AD14" s="16">
        <v>0</v>
      </c>
      <c r="AE14" s="16">
        <v>0</v>
      </c>
      <c r="AF14" s="16">
        <v>8368</v>
      </c>
      <c r="AG14" s="16">
        <v>0</v>
      </c>
      <c r="AH14" s="16">
        <v>0</v>
      </c>
      <c r="AI14" s="16">
        <v>0</v>
      </c>
      <c r="AJ14" s="16">
        <v>0</v>
      </c>
      <c r="AK14" s="16">
        <v>28190</v>
      </c>
    </row>
    <row r="15" spans="1:37" x14ac:dyDescent="0.3">
      <c r="A15" s="3" t="s">
        <v>46</v>
      </c>
      <c r="B15" s="14">
        <v>0</v>
      </c>
      <c r="C15" s="14">
        <v>0</v>
      </c>
      <c r="D15" s="14">
        <v>0</v>
      </c>
      <c r="E15" s="14">
        <v>0</v>
      </c>
      <c r="F15" s="14">
        <v>2682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5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00">
        <v>0</v>
      </c>
      <c r="W15" s="14">
        <v>0</v>
      </c>
      <c r="X15" s="14">
        <v>0</v>
      </c>
      <c r="Y15" s="14">
        <v>0</v>
      </c>
      <c r="Z15" s="14">
        <v>0</v>
      </c>
      <c r="AA15" s="14">
        <v>0</v>
      </c>
      <c r="AB15" s="14">
        <v>0</v>
      </c>
      <c r="AC15" s="15">
        <v>0</v>
      </c>
      <c r="AD15" s="16">
        <v>0</v>
      </c>
      <c r="AE15" s="16">
        <v>0</v>
      </c>
      <c r="AF15" s="16">
        <v>378</v>
      </c>
      <c r="AG15" s="16">
        <v>0</v>
      </c>
      <c r="AH15" s="16">
        <v>0</v>
      </c>
      <c r="AI15" s="16">
        <v>0</v>
      </c>
      <c r="AJ15" s="16">
        <v>0</v>
      </c>
      <c r="AK15" s="16">
        <v>3060</v>
      </c>
    </row>
    <row r="16" spans="1:37" x14ac:dyDescent="0.3">
      <c r="A16" s="3" t="s">
        <v>47</v>
      </c>
      <c r="B16" s="14">
        <v>0</v>
      </c>
      <c r="C16" s="14">
        <v>0</v>
      </c>
      <c r="D16" s="14">
        <v>0</v>
      </c>
      <c r="E16" s="14">
        <v>0</v>
      </c>
      <c r="F16" s="14">
        <v>4433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5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00">
        <v>0</v>
      </c>
      <c r="W16" s="14">
        <v>0</v>
      </c>
      <c r="X16" s="14">
        <v>0</v>
      </c>
      <c r="Y16" s="14">
        <v>0</v>
      </c>
      <c r="Z16" s="14">
        <v>0</v>
      </c>
      <c r="AA16" s="14">
        <v>0</v>
      </c>
      <c r="AB16" s="14">
        <v>0</v>
      </c>
      <c r="AC16" s="15">
        <v>0</v>
      </c>
      <c r="AD16" s="16">
        <v>0</v>
      </c>
      <c r="AE16" s="16">
        <v>0</v>
      </c>
      <c r="AF16" s="16">
        <v>625</v>
      </c>
      <c r="AG16" s="16">
        <v>0</v>
      </c>
      <c r="AH16" s="16">
        <v>0</v>
      </c>
      <c r="AI16" s="16">
        <v>0</v>
      </c>
      <c r="AJ16" s="16">
        <v>0</v>
      </c>
      <c r="AK16" s="16">
        <v>5059</v>
      </c>
    </row>
    <row r="17" spans="1:37" x14ac:dyDescent="0.3">
      <c r="A17" s="3" t="s">
        <v>48</v>
      </c>
      <c r="B17" s="14">
        <v>0</v>
      </c>
      <c r="C17" s="14">
        <v>0</v>
      </c>
      <c r="D17" s="14">
        <v>0</v>
      </c>
      <c r="E17" s="14">
        <v>0</v>
      </c>
      <c r="F17" s="14">
        <v>939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5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00">
        <v>0</v>
      </c>
      <c r="W17" s="14">
        <v>0</v>
      </c>
      <c r="X17" s="14">
        <v>0</v>
      </c>
      <c r="Y17" s="14">
        <v>0</v>
      </c>
      <c r="Z17" s="14">
        <v>0</v>
      </c>
      <c r="AA17" s="14">
        <v>0</v>
      </c>
      <c r="AB17" s="14">
        <v>0</v>
      </c>
      <c r="AC17" s="15">
        <v>0</v>
      </c>
      <c r="AD17" s="16">
        <v>0</v>
      </c>
      <c r="AE17" s="16">
        <v>0</v>
      </c>
      <c r="AF17" s="16">
        <v>132</v>
      </c>
      <c r="AG17" s="16">
        <v>0</v>
      </c>
      <c r="AH17" s="16">
        <v>0</v>
      </c>
      <c r="AI17" s="16">
        <v>0</v>
      </c>
      <c r="AJ17" s="16">
        <v>0</v>
      </c>
      <c r="AK17" s="16">
        <v>1071</v>
      </c>
    </row>
    <row r="18" spans="1:37" x14ac:dyDescent="0.3">
      <c r="A18" s="3" t="s">
        <v>49</v>
      </c>
      <c r="B18" s="14">
        <v>0</v>
      </c>
      <c r="C18" s="14">
        <v>0</v>
      </c>
      <c r="D18" s="14">
        <v>0</v>
      </c>
      <c r="E18" s="14">
        <v>0</v>
      </c>
      <c r="F18" s="14">
        <v>1107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5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00">
        <v>0</v>
      </c>
      <c r="W18" s="14">
        <v>0</v>
      </c>
      <c r="X18" s="14">
        <v>0</v>
      </c>
      <c r="Y18" s="14">
        <v>0</v>
      </c>
      <c r="Z18" s="14">
        <v>0</v>
      </c>
      <c r="AA18" s="14">
        <v>0</v>
      </c>
      <c r="AB18" s="14">
        <v>0</v>
      </c>
      <c r="AC18" s="15">
        <v>0</v>
      </c>
      <c r="AD18" s="16">
        <v>0</v>
      </c>
      <c r="AE18" s="16">
        <v>0</v>
      </c>
      <c r="AF18" s="16">
        <v>156</v>
      </c>
      <c r="AG18" s="16">
        <v>0</v>
      </c>
      <c r="AH18" s="16">
        <v>0</v>
      </c>
      <c r="AI18" s="16">
        <v>0</v>
      </c>
      <c r="AJ18" s="16">
        <v>0</v>
      </c>
      <c r="AK18" s="16">
        <v>1263</v>
      </c>
    </row>
    <row r="19" spans="1:37" x14ac:dyDescent="0.3">
      <c r="A19" s="3" t="s">
        <v>50</v>
      </c>
      <c r="B19" s="14">
        <v>0</v>
      </c>
      <c r="C19" s="14">
        <v>0</v>
      </c>
      <c r="D19" s="14">
        <v>0</v>
      </c>
      <c r="E19" s="14">
        <v>0</v>
      </c>
      <c r="F19" s="14">
        <v>536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5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00">
        <v>0</v>
      </c>
      <c r="W19" s="14">
        <v>0</v>
      </c>
      <c r="X19" s="14">
        <v>0</v>
      </c>
      <c r="Y19" s="14">
        <v>0</v>
      </c>
      <c r="Z19" s="14">
        <v>0</v>
      </c>
      <c r="AA19" s="14">
        <v>0</v>
      </c>
      <c r="AB19" s="14">
        <v>0</v>
      </c>
      <c r="AC19" s="15">
        <v>0</v>
      </c>
      <c r="AD19" s="16">
        <v>0</v>
      </c>
      <c r="AE19" s="16">
        <v>0</v>
      </c>
      <c r="AF19" s="16">
        <v>76</v>
      </c>
      <c r="AG19" s="16">
        <v>0</v>
      </c>
      <c r="AH19" s="16">
        <v>0</v>
      </c>
      <c r="AI19" s="16">
        <v>0</v>
      </c>
      <c r="AJ19" s="16">
        <v>0</v>
      </c>
      <c r="AK19" s="16">
        <v>612</v>
      </c>
    </row>
    <row r="20" spans="1:37" x14ac:dyDescent="0.3">
      <c r="A20" s="3" t="s">
        <v>51</v>
      </c>
      <c r="B20" s="14">
        <v>0</v>
      </c>
      <c r="C20" s="14">
        <v>0</v>
      </c>
      <c r="D20" s="14">
        <v>0</v>
      </c>
      <c r="E20" s="14">
        <v>0</v>
      </c>
      <c r="F20" s="14">
        <v>4291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5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00">
        <v>0</v>
      </c>
      <c r="W20" s="14">
        <v>0</v>
      </c>
      <c r="X20" s="14">
        <v>0</v>
      </c>
      <c r="Y20" s="14">
        <v>0</v>
      </c>
      <c r="Z20" s="14">
        <v>0</v>
      </c>
      <c r="AA20" s="14">
        <v>0</v>
      </c>
      <c r="AB20" s="14">
        <v>0</v>
      </c>
      <c r="AC20" s="15">
        <v>0</v>
      </c>
      <c r="AD20" s="16">
        <v>0</v>
      </c>
      <c r="AE20" s="16">
        <v>0</v>
      </c>
      <c r="AF20" s="16">
        <v>605</v>
      </c>
      <c r="AG20" s="16">
        <v>0</v>
      </c>
      <c r="AH20" s="16">
        <v>0</v>
      </c>
      <c r="AI20" s="16">
        <v>0</v>
      </c>
      <c r="AJ20" s="16">
        <v>0</v>
      </c>
      <c r="AK20" s="16">
        <v>4896</v>
      </c>
    </row>
    <row r="21" spans="1:37" x14ac:dyDescent="0.3">
      <c r="A21" s="3" t="s">
        <v>52</v>
      </c>
      <c r="B21" s="14">
        <v>0</v>
      </c>
      <c r="C21" s="14">
        <v>0</v>
      </c>
      <c r="D21" s="14">
        <v>0</v>
      </c>
      <c r="E21" s="14">
        <v>0</v>
      </c>
      <c r="F21" s="14">
        <v>874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5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00">
        <v>0</v>
      </c>
      <c r="W21" s="14">
        <v>0</v>
      </c>
      <c r="X21" s="14">
        <v>0</v>
      </c>
      <c r="Y21" s="14">
        <v>0</v>
      </c>
      <c r="Z21" s="14">
        <v>0</v>
      </c>
      <c r="AA21" s="14">
        <v>0</v>
      </c>
      <c r="AB21" s="14">
        <v>0</v>
      </c>
      <c r="AC21" s="15">
        <v>0</v>
      </c>
      <c r="AD21" s="16">
        <v>0</v>
      </c>
      <c r="AE21" s="16">
        <v>0</v>
      </c>
      <c r="AF21" s="16">
        <v>5695</v>
      </c>
      <c r="AG21" s="16">
        <v>0</v>
      </c>
      <c r="AH21" s="16">
        <v>0</v>
      </c>
      <c r="AI21" s="16">
        <v>0</v>
      </c>
      <c r="AJ21" s="16">
        <v>0</v>
      </c>
      <c r="AK21" s="16">
        <v>6568</v>
      </c>
    </row>
    <row r="22" spans="1:37" x14ac:dyDescent="0.3">
      <c r="A22" s="3" t="s">
        <v>53</v>
      </c>
      <c r="B22" s="14">
        <v>0</v>
      </c>
      <c r="C22" s="14">
        <v>0</v>
      </c>
      <c r="D22" s="14">
        <v>0</v>
      </c>
      <c r="E22" s="14">
        <v>0</v>
      </c>
      <c r="F22" s="14">
        <v>4291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5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00">
        <v>0</v>
      </c>
      <c r="W22" s="14">
        <v>0</v>
      </c>
      <c r="X22" s="14">
        <v>0</v>
      </c>
      <c r="Y22" s="14">
        <v>0</v>
      </c>
      <c r="Z22" s="14">
        <v>0</v>
      </c>
      <c r="AA22" s="14">
        <v>0</v>
      </c>
      <c r="AB22" s="14">
        <v>0</v>
      </c>
      <c r="AC22" s="15">
        <v>0</v>
      </c>
      <c r="AD22" s="16">
        <v>0</v>
      </c>
      <c r="AE22" s="16">
        <v>0</v>
      </c>
      <c r="AF22" s="16">
        <v>605</v>
      </c>
      <c r="AG22" s="16">
        <v>0</v>
      </c>
      <c r="AH22" s="16">
        <v>0</v>
      </c>
      <c r="AI22" s="16">
        <v>0</v>
      </c>
      <c r="AJ22" s="16">
        <v>0</v>
      </c>
      <c r="AK22" s="16">
        <v>4896</v>
      </c>
    </row>
    <row r="23" spans="1:37" x14ac:dyDescent="0.3">
      <c r="A23" s="3" t="s">
        <v>54</v>
      </c>
      <c r="B23" s="14">
        <v>0</v>
      </c>
      <c r="C23" s="14">
        <v>0</v>
      </c>
      <c r="D23" s="14">
        <v>0</v>
      </c>
      <c r="E23" s="14">
        <v>0</v>
      </c>
      <c r="F23" s="14">
        <v>670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5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00">
        <v>0</v>
      </c>
      <c r="W23" s="14">
        <v>0</v>
      </c>
      <c r="X23" s="14">
        <v>0</v>
      </c>
      <c r="Y23" s="14">
        <v>0</v>
      </c>
      <c r="Z23" s="14">
        <v>0</v>
      </c>
      <c r="AA23" s="14">
        <v>0</v>
      </c>
      <c r="AB23" s="14">
        <v>0</v>
      </c>
      <c r="AC23" s="15">
        <v>0</v>
      </c>
      <c r="AD23" s="16">
        <v>0</v>
      </c>
      <c r="AE23" s="16">
        <v>0</v>
      </c>
      <c r="AF23" s="16">
        <v>95</v>
      </c>
      <c r="AG23" s="16">
        <v>0</v>
      </c>
      <c r="AH23" s="16">
        <v>0</v>
      </c>
      <c r="AI23" s="16">
        <v>0</v>
      </c>
      <c r="AJ23" s="16">
        <v>0</v>
      </c>
      <c r="AK23" s="16">
        <v>765</v>
      </c>
    </row>
    <row r="24" spans="1:37" x14ac:dyDescent="0.3">
      <c r="A24" s="2" t="s">
        <v>55</v>
      </c>
      <c r="B24" s="14">
        <v>67</v>
      </c>
      <c r="C24" s="14">
        <v>155</v>
      </c>
      <c r="D24" s="14">
        <v>8</v>
      </c>
      <c r="E24" s="14">
        <v>2444</v>
      </c>
      <c r="F24" s="14">
        <v>103</v>
      </c>
      <c r="G24" s="14">
        <v>74312</v>
      </c>
      <c r="H24" s="14">
        <v>41547</v>
      </c>
      <c r="I24" s="14">
        <v>7748</v>
      </c>
      <c r="J24" s="14">
        <v>29385</v>
      </c>
      <c r="K24" s="14">
        <v>17416</v>
      </c>
      <c r="L24" s="14">
        <v>3374</v>
      </c>
      <c r="M24" s="15">
        <v>3916</v>
      </c>
      <c r="N24" s="16">
        <v>2480</v>
      </c>
      <c r="O24" s="16">
        <v>16272</v>
      </c>
      <c r="P24" s="16">
        <v>0</v>
      </c>
      <c r="Q24" s="16">
        <v>0</v>
      </c>
      <c r="R24" s="16">
        <v>0</v>
      </c>
      <c r="S24" s="16">
        <v>0</v>
      </c>
      <c r="T24" s="16">
        <v>20776</v>
      </c>
      <c r="U24" s="16">
        <v>164</v>
      </c>
      <c r="V24" s="100">
        <v>4</v>
      </c>
      <c r="W24" s="14">
        <v>104800</v>
      </c>
      <c r="X24" s="14">
        <v>197699</v>
      </c>
      <c r="Y24" s="14">
        <v>8389</v>
      </c>
      <c r="Z24" s="14">
        <v>0</v>
      </c>
      <c r="AA24" s="14">
        <v>0</v>
      </c>
      <c r="AB24" s="14">
        <v>4</v>
      </c>
      <c r="AC24" s="15">
        <v>0</v>
      </c>
      <c r="AD24" s="16">
        <v>68</v>
      </c>
      <c r="AE24" s="16">
        <v>524</v>
      </c>
      <c r="AF24" s="16">
        <v>874</v>
      </c>
      <c r="AG24" s="16">
        <v>0</v>
      </c>
      <c r="AH24" s="16">
        <v>54</v>
      </c>
      <c r="AI24" s="16">
        <v>1666</v>
      </c>
      <c r="AJ24" s="16">
        <v>33260</v>
      </c>
      <c r="AK24" s="16">
        <v>567510</v>
      </c>
    </row>
    <row r="25" spans="1:37" x14ac:dyDescent="0.3">
      <c r="A25" s="3" t="s">
        <v>8</v>
      </c>
      <c r="B25" s="14">
        <v>67</v>
      </c>
      <c r="C25" s="14">
        <v>155</v>
      </c>
      <c r="D25" s="14">
        <v>8</v>
      </c>
      <c r="E25" s="14">
        <v>2444</v>
      </c>
      <c r="F25" s="14">
        <v>103</v>
      </c>
      <c r="G25" s="14">
        <v>74312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5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20597</v>
      </c>
      <c r="U25" s="16">
        <v>164</v>
      </c>
      <c r="V25" s="100">
        <v>0</v>
      </c>
      <c r="W25" s="14">
        <v>104800</v>
      </c>
      <c r="X25" s="14">
        <v>197699</v>
      </c>
      <c r="Y25" s="14">
        <v>8389</v>
      </c>
      <c r="Z25" s="14">
        <v>0</v>
      </c>
      <c r="AA25" s="14">
        <v>0</v>
      </c>
      <c r="AB25" s="14">
        <v>4</v>
      </c>
      <c r="AC25" s="15">
        <v>0</v>
      </c>
      <c r="AD25" s="16">
        <v>68</v>
      </c>
      <c r="AE25" s="16">
        <v>524</v>
      </c>
      <c r="AF25" s="16">
        <v>0</v>
      </c>
      <c r="AG25" s="16">
        <v>0</v>
      </c>
      <c r="AH25" s="16">
        <v>2</v>
      </c>
      <c r="AI25" s="16">
        <v>0</v>
      </c>
      <c r="AJ25" s="16">
        <v>19161</v>
      </c>
      <c r="AK25" s="16">
        <v>428496</v>
      </c>
    </row>
    <row r="26" spans="1:37" x14ac:dyDescent="0.3">
      <c r="A26" s="3" t="s">
        <v>56</v>
      </c>
      <c r="B26" s="14">
        <v>0</v>
      </c>
      <c r="C26" s="14">
        <v>0</v>
      </c>
      <c r="D26" s="14">
        <v>0</v>
      </c>
      <c r="E26" s="14">
        <v>0</v>
      </c>
      <c r="F26" s="14">
        <v>0</v>
      </c>
      <c r="G26" s="14">
        <v>0</v>
      </c>
      <c r="H26" s="14">
        <v>2955</v>
      </c>
      <c r="I26" s="14">
        <v>11</v>
      </c>
      <c r="J26" s="14">
        <v>0</v>
      </c>
      <c r="K26" s="14">
        <v>0</v>
      </c>
      <c r="L26" s="14">
        <v>0</v>
      </c>
      <c r="M26" s="15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00">
        <v>0</v>
      </c>
      <c r="W26" s="14">
        <v>0</v>
      </c>
      <c r="X26" s="14">
        <v>0</v>
      </c>
      <c r="Y26" s="14">
        <v>0</v>
      </c>
      <c r="Z26" s="14">
        <v>0</v>
      </c>
      <c r="AA26" s="14">
        <v>0</v>
      </c>
      <c r="AB26" s="14">
        <v>0</v>
      </c>
      <c r="AC26" s="15">
        <v>0</v>
      </c>
      <c r="AD26" s="16">
        <v>0</v>
      </c>
      <c r="AE26" s="16">
        <v>0</v>
      </c>
      <c r="AF26" s="16">
        <v>67</v>
      </c>
      <c r="AG26" s="16">
        <v>0</v>
      </c>
      <c r="AH26" s="16">
        <v>0</v>
      </c>
      <c r="AI26" s="16">
        <v>0</v>
      </c>
      <c r="AJ26" s="16">
        <v>0</v>
      </c>
      <c r="AK26" s="16">
        <v>3033</v>
      </c>
    </row>
    <row r="27" spans="1:37" x14ac:dyDescent="0.3">
      <c r="A27" s="3" t="s">
        <v>10</v>
      </c>
      <c r="B27" s="14">
        <v>0</v>
      </c>
      <c r="C27" s="14">
        <v>0</v>
      </c>
      <c r="D27" s="14">
        <v>0</v>
      </c>
      <c r="E27" s="14">
        <v>0</v>
      </c>
      <c r="F27" s="14">
        <v>0</v>
      </c>
      <c r="G27" s="14">
        <v>0</v>
      </c>
      <c r="H27" s="14">
        <v>560</v>
      </c>
      <c r="I27" s="14">
        <v>7598</v>
      </c>
      <c r="J27" s="14">
        <v>0</v>
      </c>
      <c r="K27" s="14">
        <v>0</v>
      </c>
      <c r="L27" s="14">
        <v>0</v>
      </c>
      <c r="M27" s="15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00">
        <v>0</v>
      </c>
      <c r="W27" s="14">
        <v>0</v>
      </c>
      <c r="X27" s="14">
        <v>0</v>
      </c>
      <c r="Y27" s="14">
        <v>0</v>
      </c>
      <c r="Z27" s="14">
        <v>0</v>
      </c>
      <c r="AA27" s="14">
        <v>0</v>
      </c>
      <c r="AB27" s="14">
        <v>0</v>
      </c>
      <c r="AC27" s="15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12411</v>
      </c>
      <c r="AK27" s="16">
        <v>20569</v>
      </c>
    </row>
    <row r="28" spans="1:37" x14ac:dyDescent="0.3">
      <c r="A28" s="3" t="s">
        <v>57</v>
      </c>
      <c r="B28" s="14">
        <v>0</v>
      </c>
      <c r="C28" s="14">
        <v>0</v>
      </c>
      <c r="D28" s="14">
        <v>0</v>
      </c>
      <c r="E28" s="14">
        <v>0</v>
      </c>
      <c r="F28" s="14">
        <v>0</v>
      </c>
      <c r="G28" s="14">
        <v>0</v>
      </c>
      <c r="H28" s="14">
        <v>35660</v>
      </c>
      <c r="I28" s="14">
        <v>135</v>
      </c>
      <c r="J28" s="14">
        <v>0</v>
      </c>
      <c r="K28" s="14">
        <v>0</v>
      </c>
      <c r="L28" s="14">
        <v>0</v>
      </c>
      <c r="M28" s="15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00">
        <v>0</v>
      </c>
      <c r="W28" s="14">
        <v>0</v>
      </c>
      <c r="X28" s="14">
        <v>0</v>
      </c>
      <c r="Y28" s="14">
        <v>0</v>
      </c>
      <c r="Z28" s="14">
        <v>0</v>
      </c>
      <c r="AA28" s="14">
        <v>0</v>
      </c>
      <c r="AB28" s="14">
        <v>0</v>
      </c>
      <c r="AC28" s="15">
        <v>0</v>
      </c>
      <c r="AD28" s="16">
        <v>0</v>
      </c>
      <c r="AE28" s="16">
        <v>0</v>
      </c>
      <c r="AF28" s="16">
        <v>806</v>
      </c>
      <c r="AG28" s="16">
        <v>0</v>
      </c>
      <c r="AH28" s="16">
        <v>0</v>
      </c>
      <c r="AI28" s="16">
        <v>0</v>
      </c>
      <c r="AJ28" s="16">
        <v>0</v>
      </c>
      <c r="AK28" s="16">
        <v>36601</v>
      </c>
    </row>
    <row r="29" spans="1:37" x14ac:dyDescent="0.3">
      <c r="A29" s="3" t="s">
        <v>11</v>
      </c>
      <c r="B29" s="14">
        <v>0</v>
      </c>
      <c r="C29" s="14">
        <v>0</v>
      </c>
      <c r="D29" s="14">
        <v>0</v>
      </c>
      <c r="E29" s="14">
        <v>0</v>
      </c>
      <c r="F29" s="14">
        <v>0</v>
      </c>
      <c r="G29" s="14">
        <v>0</v>
      </c>
      <c r="H29" s="14">
        <v>2372</v>
      </c>
      <c r="I29" s="14">
        <v>4</v>
      </c>
      <c r="J29" s="14">
        <v>29228</v>
      </c>
      <c r="K29" s="14">
        <v>43</v>
      </c>
      <c r="L29" s="14">
        <v>0</v>
      </c>
      <c r="M29" s="15">
        <v>79</v>
      </c>
      <c r="N29" s="16">
        <v>10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00">
        <v>0</v>
      </c>
      <c r="W29" s="14">
        <v>0</v>
      </c>
      <c r="X29" s="14">
        <v>0</v>
      </c>
      <c r="Y29" s="14">
        <v>0</v>
      </c>
      <c r="Z29" s="14">
        <v>0</v>
      </c>
      <c r="AA29" s="14">
        <v>0</v>
      </c>
      <c r="AB29" s="14">
        <v>0</v>
      </c>
      <c r="AC29" s="15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9</v>
      </c>
      <c r="AK29" s="16">
        <v>31745</v>
      </c>
    </row>
    <row r="30" spans="1:37" x14ac:dyDescent="0.3">
      <c r="A30" s="3" t="s">
        <v>14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81</v>
      </c>
      <c r="K30" s="14">
        <v>136</v>
      </c>
      <c r="L30" s="14">
        <v>0</v>
      </c>
      <c r="M30" s="15">
        <v>3792</v>
      </c>
      <c r="N30" s="16">
        <v>2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00">
        <v>0</v>
      </c>
      <c r="W30" s="14">
        <v>0</v>
      </c>
      <c r="X30" s="14">
        <v>0</v>
      </c>
      <c r="Y30" s="14">
        <v>0</v>
      </c>
      <c r="Z30" s="14">
        <v>0</v>
      </c>
      <c r="AA30" s="14">
        <v>0</v>
      </c>
      <c r="AB30" s="14">
        <v>0</v>
      </c>
      <c r="AC30" s="15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4</v>
      </c>
      <c r="AK30" s="16">
        <v>4015</v>
      </c>
    </row>
    <row r="31" spans="1:37" x14ac:dyDescent="0.3">
      <c r="A31" s="3" t="s">
        <v>12</v>
      </c>
      <c r="B31" s="14">
        <v>0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52</v>
      </c>
      <c r="K31" s="14">
        <v>17178</v>
      </c>
      <c r="L31" s="14">
        <v>0</v>
      </c>
      <c r="M31" s="15">
        <v>46</v>
      </c>
      <c r="N31" s="16">
        <v>122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7</v>
      </c>
      <c r="U31" s="16">
        <v>0</v>
      </c>
      <c r="V31" s="100">
        <v>4</v>
      </c>
      <c r="W31" s="14">
        <v>0</v>
      </c>
      <c r="X31" s="14">
        <v>0</v>
      </c>
      <c r="Y31" s="14">
        <v>0</v>
      </c>
      <c r="Z31" s="14">
        <v>0</v>
      </c>
      <c r="AA31" s="14">
        <v>0</v>
      </c>
      <c r="AB31" s="14">
        <v>0</v>
      </c>
      <c r="AC31" s="15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17409</v>
      </c>
    </row>
    <row r="32" spans="1:37" x14ac:dyDescent="0.3">
      <c r="A32" s="3" t="s">
        <v>58</v>
      </c>
      <c r="B32" s="14">
        <v>0</v>
      </c>
      <c r="C32" s="14">
        <v>0</v>
      </c>
      <c r="D32" s="14">
        <v>0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20</v>
      </c>
      <c r="K32" s="14">
        <v>50</v>
      </c>
      <c r="L32" s="14">
        <v>0</v>
      </c>
      <c r="M32" s="15">
        <v>0</v>
      </c>
      <c r="N32" s="16">
        <v>1966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00">
        <v>0</v>
      </c>
      <c r="W32" s="14">
        <v>0</v>
      </c>
      <c r="X32" s="14">
        <v>0</v>
      </c>
      <c r="Y32" s="14">
        <v>0</v>
      </c>
      <c r="Z32" s="14">
        <v>0</v>
      </c>
      <c r="AA32" s="14">
        <v>0</v>
      </c>
      <c r="AB32" s="14">
        <v>0</v>
      </c>
      <c r="AC32" s="15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2037</v>
      </c>
    </row>
    <row r="33" spans="1:37" x14ac:dyDescent="0.3">
      <c r="A33" s="3" t="s">
        <v>13</v>
      </c>
      <c r="B33" s="14">
        <v>0</v>
      </c>
      <c r="C33" s="14">
        <v>0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3374</v>
      </c>
      <c r="M33" s="15">
        <v>0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173</v>
      </c>
      <c r="U33" s="16">
        <v>0</v>
      </c>
      <c r="V33" s="100">
        <v>0</v>
      </c>
      <c r="W33" s="14">
        <v>0</v>
      </c>
      <c r="X33" s="14">
        <v>0</v>
      </c>
      <c r="Y33" s="14">
        <v>0</v>
      </c>
      <c r="Z33" s="14">
        <v>0</v>
      </c>
      <c r="AA33" s="14">
        <v>0</v>
      </c>
      <c r="AB33" s="14">
        <v>0</v>
      </c>
      <c r="AC33" s="15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52</v>
      </c>
      <c r="AI33" s="16">
        <v>0</v>
      </c>
      <c r="AJ33" s="16">
        <v>1675</v>
      </c>
      <c r="AK33" s="16">
        <v>5274</v>
      </c>
    </row>
    <row r="34" spans="1:37" x14ac:dyDescent="0.3">
      <c r="A34" s="3" t="s">
        <v>59</v>
      </c>
      <c r="B34" s="14">
        <v>0</v>
      </c>
      <c r="C34" s="14">
        <v>0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5">
        <v>0</v>
      </c>
      <c r="N34" s="16">
        <v>0</v>
      </c>
      <c r="O34" s="16">
        <v>16272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00">
        <v>0</v>
      </c>
      <c r="W34" s="14">
        <v>0</v>
      </c>
      <c r="X34" s="14">
        <v>0</v>
      </c>
      <c r="Y34" s="14">
        <v>0</v>
      </c>
      <c r="Z34" s="14">
        <v>0</v>
      </c>
      <c r="AA34" s="14">
        <v>0</v>
      </c>
      <c r="AB34" s="14">
        <v>0</v>
      </c>
      <c r="AC34" s="15">
        <v>0</v>
      </c>
      <c r="AD34" s="16">
        <v>0</v>
      </c>
      <c r="AE34" s="16">
        <v>0</v>
      </c>
      <c r="AF34" s="16">
        <v>1</v>
      </c>
      <c r="AG34" s="16">
        <v>0</v>
      </c>
      <c r="AH34" s="16">
        <v>0</v>
      </c>
      <c r="AI34" s="16">
        <v>1666</v>
      </c>
      <c r="AJ34" s="16">
        <v>0</v>
      </c>
      <c r="AK34" s="16">
        <v>17939</v>
      </c>
    </row>
    <row r="35" spans="1:37" x14ac:dyDescent="0.3">
      <c r="A35" s="3" t="s">
        <v>15</v>
      </c>
      <c r="B35" s="14">
        <v>0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4</v>
      </c>
      <c r="K35" s="14">
        <v>10</v>
      </c>
      <c r="L35" s="14">
        <v>0</v>
      </c>
      <c r="M35" s="15">
        <v>0</v>
      </c>
      <c r="N35" s="16">
        <v>378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00">
        <v>0</v>
      </c>
      <c r="W35" s="14">
        <v>0</v>
      </c>
      <c r="X35" s="14">
        <v>0</v>
      </c>
      <c r="Y35" s="14">
        <v>0</v>
      </c>
      <c r="Z35" s="14">
        <v>0</v>
      </c>
      <c r="AA35" s="14">
        <v>0</v>
      </c>
      <c r="AB35" s="14">
        <v>0</v>
      </c>
      <c r="AC35" s="15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392</v>
      </c>
    </row>
    <row r="36" spans="1:37" x14ac:dyDescent="0.3">
      <c r="A36" s="4" t="s">
        <v>17</v>
      </c>
      <c r="B36" s="14">
        <v>0</v>
      </c>
      <c r="C36" s="14">
        <v>0</v>
      </c>
      <c r="D36" s="14">
        <v>0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5">
        <v>0</v>
      </c>
      <c r="N36" s="16">
        <v>0</v>
      </c>
      <c r="O36" s="16">
        <v>0</v>
      </c>
      <c r="P36" s="16">
        <v>10622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00">
        <v>0</v>
      </c>
      <c r="W36" s="14">
        <v>0</v>
      </c>
      <c r="X36" s="14">
        <v>0</v>
      </c>
      <c r="Y36" s="14">
        <v>0</v>
      </c>
      <c r="Z36" s="14">
        <v>0</v>
      </c>
      <c r="AA36" s="14">
        <v>0</v>
      </c>
      <c r="AB36" s="14">
        <v>0</v>
      </c>
      <c r="AC36" s="15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66</v>
      </c>
      <c r="AJ36" s="16">
        <v>0</v>
      </c>
      <c r="AK36" s="16">
        <v>10688</v>
      </c>
    </row>
    <row r="37" spans="1:37" x14ac:dyDescent="0.3">
      <c r="A37" s="2" t="s">
        <v>18</v>
      </c>
      <c r="B37" s="14">
        <v>0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5">
        <v>0</v>
      </c>
      <c r="N37" s="16">
        <v>0</v>
      </c>
      <c r="O37" s="16">
        <v>0</v>
      </c>
      <c r="P37" s="16">
        <v>0</v>
      </c>
      <c r="Q37" s="16">
        <v>8929</v>
      </c>
      <c r="R37" s="16">
        <v>0</v>
      </c>
      <c r="S37" s="16">
        <v>0</v>
      </c>
      <c r="T37" s="16">
        <v>0</v>
      </c>
      <c r="U37" s="16">
        <v>0</v>
      </c>
      <c r="V37" s="100">
        <v>0</v>
      </c>
      <c r="W37" s="14">
        <v>0</v>
      </c>
      <c r="X37" s="14">
        <v>0</v>
      </c>
      <c r="Y37" s="14">
        <v>0</v>
      </c>
      <c r="Z37" s="14">
        <v>0</v>
      </c>
      <c r="AA37" s="14">
        <v>0</v>
      </c>
      <c r="AB37" s="14">
        <v>0</v>
      </c>
      <c r="AC37" s="15">
        <v>0</v>
      </c>
      <c r="AD37" s="16">
        <v>0</v>
      </c>
      <c r="AE37" s="16">
        <v>0</v>
      </c>
      <c r="AF37" s="16">
        <v>141750</v>
      </c>
      <c r="AG37" s="16">
        <v>0</v>
      </c>
      <c r="AH37" s="16">
        <v>0</v>
      </c>
      <c r="AI37" s="16">
        <v>0</v>
      </c>
      <c r="AJ37" s="16">
        <v>0</v>
      </c>
      <c r="AK37" s="16">
        <v>150679</v>
      </c>
    </row>
    <row r="38" spans="1:37" x14ac:dyDescent="0.3">
      <c r="A38" s="2" t="s">
        <v>60</v>
      </c>
      <c r="B38" s="14">
        <v>6897</v>
      </c>
      <c r="C38" s="14">
        <v>946</v>
      </c>
      <c r="D38" s="14">
        <v>0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5">
        <v>0</v>
      </c>
      <c r="N38" s="16">
        <v>0</v>
      </c>
      <c r="O38" s="16">
        <v>1538</v>
      </c>
      <c r="P38" s="16">
        <v>0</v>
      </c>
      <c r="Q38" s="16">
        <v>0</v>
      </c>
      <c r="R38" s="16">
        <v>0</v>
      </c>
      <c r="S38" s="16">
        <v>0</v>
      </c>
      <c r="T38" s="16">
        <v>9391</v>
      </c>
      <c r="U38" s="16">
        <v>42735</v>
      </c>
      <c r="V38" s="100">
        <v>5955</v>
      </c>
      <c r="W38" s="14">
        <v>34612</v>
      </c>
      <c r="X38" s="14">
        <v>597</v>
      </c>
      <c r="Y38" s="14">
        <v>0</v>
      </c>
      <c r="Z38" s="14">
        <v>0</v>
      </c>
      <c r="AA38" s="14">
        <v>0</v>
      </c>
      <c r="AB38" s="14">
        <v>0</v>
      </c>
      <c r="AC38" s="15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102671</v>
      </c>
    </row>
    <row r="39" spans="1:37" s="62" customFormat="1" ht="24.75" customHeight="1" x14ac:dyDescent="0.3">
      <c r="A39" s="11" t="s">
        <v>61</v>
      </c>
      <c r="B39" s="63">
        <v>160</v>
      </c>
      <c r="C39" s="63">
        <v>9841</v>
      </c>
      <c r="D39" s="63">
        <v>7475</v>
      </c>
      <c r="E39" s="63">
        <v>21287</v>
      </c>
      <c r="F39" s="63">
        <v>96</v>
      </c>
      <c r="G39" s="63">
        <v>5</v>
      </c>
      <c r="H39" s="63">
        <v>8</v>
      </c>
      <c r="I39" s="63">
        <v>0</v>
      </c>
      <c r="J39" s="63">
        <v>5</v>
      </c>
      <c r="K39" s="63">
        <v>3</v>
      </c>
      <c r="L39" s="63">
        <v>1738</v>
      </c>
      <c r="M39" s="60">
        <v>4</v>
      </c>
      <c r="N39" s="64">
        <v>0</v>
      </c>
      <c r="O39" s="64">
        <v>1</v>
      </c>
      <c r="P39" s="64">
        <v>113</v>
      </c>
      <c r="Q39" s="64">
        <v>168</v>
      </c>
      <c r="R39" s="64">
        <v>12052</v>
      </c>
      <c r="S39" s="64">
        <v>2173</v>
      </c>
      <c r="T39" s="64">
        <v>145083</v>
      </c>
      <c r="U39" s="64">
        <v>118998</v>
      </c>
      <c r="V39" s="101">
        <v>23463</v>
      </c>
      <c r="W39" s="63">
        <v>160739</v>
      </c>
      <c r="X39" s="63">
        <v>122170</v>
      </c>
      <c r="Y39" s="63">
        <v>13360</v>
      </c>
      <c r="Z39" s="63">
        <v>8250</v>
      </c>
      <c r="AA39" s="63">
        <v>2474</v>
      </c>
      <c r="AB39" s="63">
        <v>9974</v>
      </c>
      <c r="AC39" s="60">
        <v>7485</v>
      </c>
      <c r="AD39" s="64">
        <v>1836</v>
      </c>
      <c r="AE39" s="64">
        <v>921</v>
      </c>
      <c r="AF39" s="64">
        <v>40141</v>
      </c>
      <c r="AG39" s="64">
        <v>31779</v>
      </c>
      <c r="AH39" s="64">
        <v>107757</v>
      </c>
      <c r="AI39" s="64">
        <v>95912</v>
      </c>
      <c r="AJ39" s="64">
        <v>17073</v>
      </c>
      <c r="AK39" s="64">
        <v>962542</v>
      </c>
    </row>
    <row r="40" spans="1:37" x14ac:dyDescent="0.3">
      <c r="A40" s="2" t="s">
        <v>62</v>
      </c>
      <c r="B40" s="14">
        <v>17</v>
      </c>
      <c r="C40" s="14">
        <v>9817</v>
      </c>
      <c r="D40" s="14">
        <v>7474</v>
      </c>
      <c r="E40" s="14">
        <v>21196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5">
        <v>0</v>
      </c>
      <c r="N40" s="16">
        <v>0</v>
      </c>
      <c r="O40" s="16">
        <v>0</v>
      </c>
      <c r="P40" s="16">
        <v>0</v>
      </c>
      <c r="Q40" s="16">
        <v>0</v>
      </c>
      <c r="R40" s="16">
        <v>12029</v>
      </c>
      <c r="S40" s="16">
        <v>2060</v>
      </c>
      <c r="T40" s="16">
        <v>0</v>
      </c>
      <c r="U40" s="16">
        <v>81</v>
      </c>
      <c r="V40" s="100">
        <v>0</v>
      </c>
      <c r="W40" s="14">
        <v>0</v>
      </c>
      <c r="X40" s="14">
        <v>0</v>
      </c>
      <c r="Y40" s="14">
        <v>0</v>
      </c>
      <c r="Z40" s="14">
        <v>0</v>
      </c>
      <c r="AA40" s="14">
        <v>0</v>
      </c>
      <c r="AB40" s="14">
        <v>0</v>
      </c>
      <c r="AC40" s="15">
        <v>0</v>
      </c>
      <c r="AD40" s="16">
        <v>1819</v>
      </c>
      <c r="AE40" s="16">
        <v>876</v>
      </c>
      <c r="AF40" s="16">
        <v>27535</v>
      </c>
      <c r="AG40" s="16">
        <v>0</v>
      </c>
      <c r="AH40" s="16">
        <v>3</v>
      </c>
      <c r="AI40" s="16">
        <v>3</v>
      </c>
      <c r="AJ40" s="16">
        <v>48</v>
      </c>
      <c r="AK40" s="16">
        <v>82959</v>
      </c>
    </row>
    <row r="41" spans="1:37" x14ac:dyDescent="0.3">
      <c r="A41" s="3" t="s">
        <v>63</v>
      </c>
      <c r="B41" s="14">
        <v>0</v>
      </c>
      <c r="C41" s="14">
        <v>0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5">
        <v>0</v>
      </c>
      <c r="N41" s="16">
        <v>0</v>
      </c>
      <c r="O41" s="16">
        <v>0</v>
      </c>
      <c r="P41" s="16">
        <v>0</v>
      </c>
      <c r="Q41" s="16">
        <v>0</v>
      </c>
      <c r="R41" s="16">
        <v>12029</v>
      </c>
      <c r="S41" s="16">
        <v>0</v>
      </c>
      <c r="T41" s="16">
        <v>0</v>
      </c>
      <c r="U41" s="16">
        <v>81</v>
      </c>
      <c r="V41" s="100">
        <v>0</v>
      </c>
      <c r="W41" s="14">
        <v>0</v>
      </c>
      <c r="X41" s="14">
        <v>0</v>
      </c>
      <c r="Y41" s="14">
        <v>0</v>
      </c>
      <c r="Z41" s="14">
        <v>0</v>
      </c>
      <c r="AA41" s="14">
        <v>0</v>
      </c>
      <c r="AB41" s="14">
        <v>0</v>
      </c>
      <c r="AC41" s="15">
        <v>0</v>
      </c>
      <c r="AD41" s="16">
        <v>0</v>
      </c>
      <c r="AE41" s="16">
        <v>0</v>
      </c>
      <c r="AF41" s="16">
        <v>0</v>
      </c>
      <c r="AG41" s="16">
        <v>0</v>
      </c>
      <c r="AH41" s="16">
        <v>3</v>
      </c>
      <c r="AI41" s="16">
        <v>3</v>
      </c>
      <c r="AJ41" s="16">
        <v>40</v>
      </c>
      <c r="AK41" s="16">
        <v>12155</v>
      </c>
    </row>
    <row r="42" spans="1:37" x14ac:dyDescent="0.3">
      <c r="A42" s="3" t="s">
        <v>5</v>
      </c>
      <c r="B42" s="14">
        <v>0</v>
      </c>
      <c r="C42" s="14">
        <v>0</v>
      </c>
      <c r="D42" s="14">
        <v>7164</v>
      </c>
      <c r="E42" s="14">
        <v>60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5">
        <v>0</v>
      </c>
      <c r="N42" s="16">
        <v>0</v>
      </c>
      <c r="O42" s="16">
        <v>0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00">
        <v>0</v>
      </c>
      <c r="W42" s="14">
        <v>0</v>
      </c>
      <c r="X42" s="14">
        <v>0</v>
      </c>
      <c r="Y42" s="14">
        <v>0</v>
      </c>
      <c r="Z42" s="14">
        <v>0</v>
      </c>
      <c r="AA42" s="14">
        <v>0</v>
      </c>
      <c r="AB42" s="14">
        <v>0</v>
      </c>
      <c r="AC42" s="15">
        <v>0</v>
      </c>
      <c r="AD42" s="16">
        <v>0</v>
      </c>
      <c r="AE42" s="16">
        <v>0</v>
      </c>
      <c r="AF42" s="16">
        <v>0</v>
      </c>
      <c r="AG42" s="16">
        <v>0</v>
      </c>
      <c r="AH42" s="16">
        <v>0</v>
      </c>
      <c r="AI42" s="16">
        <v>0</v>
      </c>
      <c r="AJ42" s="16">
        <v>0</v>
      </c>
      <c r="AK42" s="16">
        <v>7224</v>
      </c>
    </row>
    <row r="43" spans="1:37" ht="21.6" x14ac:dyDescent="0.3">
      <c r="A43" s="3" t="s">
        <v>64</v>
      </c>
      <c r="B43" s="14">
        <v>17</v>
      </c>
      <c r="C43" s="14">
        <v>9817</v>
      </c>
      <c r="D43" s="14">
        <v>310</v>
      </c>
      <c r="E43" s="14">
        <v>21136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5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00">
        <v>0</v>
      </c>
      <c r="W43" s="14">
        <v>0</v>
      </c>
      <c r="X43" s="14">
        <v>0</v>
      </c>
      <c r="Y43" s="14">
        <v>0</v>
      </c>
      <c r="Z43" s="14">
        <v>0</v>
      </c>
      <c r="AA43" s="14">
        <v>0</v>
      </c>
      <c r="AB43" s="14">
        <v>0</v>
      </c>
      <c r="AC43" s="15">
        <v>0</v>
      </c>
      <c r="AD43" s="16">
        <v>0</v>
      </c>
      <c r="AE43" s="16">
        <v>0</v>
      </c>
      <c r="AF43" s="16">
        <v>539</v>
      </c>
      <c r="AG43" s="16">
        <v>0</v>
      </c>
      <c r="AH43" s="16">
        <v>0</v>
      </c>
      <c r="AI43" s="16">
        <v>0</v>
      </c>
      <c r="AJ43" s="16">
        <v>9</v>
      </c>
      <c r="AK43" s="16">
        <v>31828</v>
      </c>
    </row>
    <row r="44" spans="1:37" x14ac:dyDescent="0.3">
      <c r="A44" s="3" t="s">
        <v>31</v>
      </c>
      <c r="B44" s="14">
        <v>0</v>
      </c>
      <c r="C44" s="14">
        <v>0</v>
      </c>
      <c r="D44" s="14">
        <v>0</v>
      </c>
      <c r="E44" s="14">
        <v>0</v>
      </c>
      <c r="F44" s="14">
        <v>0</v>
      </c>
      <c r="G44" s="14">
        <v>0</v>
      </c>
      <c r="H44" s="14">
        <v>0</v>
      </c>
      <c r="I44" s="14">
        <v>0</v>
      </c>
      <c r="J44" s="14">
        <v>0</v>
      </c>
      <c r="K44" s="14">
        <v>0</v>
      </c>
      <c r="L44" s="14">
        <v>0</v>
      </c>
      <c r="M44" s="15">
        <v>0</v>
      </c>
      <c r="N44" s="16">
        <v>0</v>
      </c>
      <c r="O44" s="16">
        <v>0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  <c r="U44" s="16">
        <v>0</v>
      </c>
      <c r="V44" s="100">
        <v>0</v>
      </c>
      <c r="W44" s="14">
        <v>0</v>
      </c>
      <c r="X44" s="14">
        <v>0</v>
      </c>
      <c r="Y44" s="14">
        <v>0</v>
      </c>
      <c r="Z44" s="14">
        <v>0</v>
      </c>
      <c r="AA44" s="14">
        <v>0</v>
      </c>
      <c r="AB44" s="14">
        <v>0</v>
      </c>
      <c r="AC44" s="15">
        <v>0</v>
      </c>
      <c r="AD44" s="16">
        <v>1819</v>
      </c>
      <c r="AE44" s="16">
        <v>0</v>
      </c>
      <c r="AF44" s="16">
        <v>0</v>
      </c>
      <c r="AG44" s="16">
        <v>0</v>
      </c>
      <c r="AH44" s="16">
        <v>0</v>
      </c>
      <c r="AI44" s="16">
        <v>0</v>
      </c>
      <c r="AJ44" s="16">
        <v>0</v>
      </c>
      <c r="AK44" s="16">
        <v>1819</v>
      </c>
    </row>
    <row r="45" spans="1:37" x14ac:dyDescent="0.3">
      <c r="A45" s="3" t="s">
        <v>32</v>
      </c>
      <c r="B45" s="14">
        <v>0</v>
      </c>
      <c r="C45" s="14">
        <v>0</v>
      </c>
      <c r="D45" s="14">
        <v>0</v>
      </c>
      <c r="E45" s="14">
        <v>0</v>
      </c>
      <c r="F45" s="14">
        <v>0</v>
      </c>
      <c r="G45" s="14">
        <v>0</v>
      </c>
      <c r="H45" s="14">
        <v>0</v>
      </c>
      <c r="I45" s="14">
        <v>0</v>
      </c>
      <c r="J45" s="14">
        <v>0</v>
      </c>
      <c r="K45" s="14">
        <v>0</v>
      </c>
      <c r="L45" s="14">
        <v>0</v>
      </c>
      <c r="M45" s="15">
        <v>0</v>
      </c>
      <c r="N45" s="16">
        <v>0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00">
        <v>0</v>
      </c>
      <c r="W45" s="14">
        <v>0</v>
      </c>
      <c r="X45" s="14">
        <v>0</v>
      </c>
      <c r="Y45" s="14">
        <v>0</v>
      </c>
      <c r="Z45" s="14">
        <v>0</v>
      </c>
      <c r="AA45" s="14">
        <v>0</v>
      </c>
      <c r="AB45" s="14">
        <v>0</v>
      </c>
      <c r="AC45" s="15">
        <v>0</v>
      </c>
      <c r="AD45" s="16">
        <v>0</v>
      </c>
      <c r="AE45" s="16">
        <v>876</v>
      </c>
      <c r="AF45" s="16">
        <v>0</v>
      </c>
      <c r="AG45" s="16">
        <v>0</v>
      </c>
      <c r="AH45" s="16">
        <v>0</v>
      </c>
      <c r="AI45" s="16">
        <v>0</v>
      </c>
      <c r="AJ45" s="16">
        <v>0</v>
      </c>
      <c r="AK45" s="16">
        <v>876</v>
      </c>
    </row>
    <row r="46" spans="1:37" x14ac:dyDescent="0.3">
      <c r="A46" s="3" t="s">
        <v>33</v>
      </c>
      <c r="B46" s="14">
        <v>0</v>
      </c>
      <c r="C46" s="14">
        <v>0</v>
      </c>
      <c r="D46" s="14">
        <v>0</v>
      </c>
      <c r="E46" s="14">
        <v>0</v>
      </c>
      <c r="F46" s="14">
        <v>0</v>
      </c>
      <c r="G46" s="14">
        <v>0</v>
      </c>
      <c r="H46" s="14">
        <v>0</v>
      </c>
      <c r="I46" s="14">
        <v>0</v>
      </c>
      <c r="J46" s="14">
        <v>0</v>
      </c>
      <c r="K46" s="14">
        <v>0</v>
      </c>
      <c r="L46" s="14">
        <v>0</v>
      </c>
      <c r="M46" s="15">
        <v>0</v>
      </c>
      <c r="N46" s="16">
        <v>0</v>
      </c>
      <c r="O46" s="16">
        <v>0</v>
      </c>
      <c r="P46" s="16">
        <v>0</v>
      </c>
      <c r="Q46" s="16">
        <v>0</v>
      </c>
      <c r="R46" s="16">
        <v>0</v>
      </c>
      <c r="S46" s="16">
        <v>0</v>
      </c>
      <c r="T46" s="16">
        <v>0</v>
      </c>
      <c r="U46" s="16">
        <v>0</v>
      </c>
      <c r="V46" s="100">
        <v>0</v>
      </c>
      <c r="W46" s="14">
        <v>0</v>
      </c>
      <c r="X46" s="14">
        <v>0</v>
      </c>
      <c r="Y46" s="14">
        <v>0</v>
      </c>
      <c r="Z46" s="14">
        <v>0</v>
      </c>
      <c r="AA46" s="14">
        <v>0</v>
      </c>
      <c r="AB46" s="14">
        <v>0</v>
      </c>
      <c r="AC46" s="15">
        <v>0</v>
      </c>
      <c r="AD46" s="16">
        <v>0</v>
      </c>
      <c r="AE46" s="16">
        <v>0</v>
      </c>
      <c r="AF46" s="16">
        <v>26996</v>
      </c>
      <c r="AG46" s="16">
        <v>0</v>
      </c>
      <c r="AH46" s="16">
        <v>0</v>
      </c>
      <c r="AI46" s="16">
        <v>0</v>
      </c>
      <c r="AJ46" s="16">
        <v>0</v>
      </c>
      <c r="AK46" s="16">
        <v>26996</v>
      </c>
    </row>
    <row r="47" spans="1:37" x14ac:dyDescent="0.3">
      <c r="A47" s="3" t="s">
        <v>20</v>
      </c>
      <c r="B47" s="14">
        <v>0</v>
      </c>
      <c r="C47" s="14">
        <v>0</v>
      </c>
      <c r="D47" s="14">
        <v>0</v>
      </c>
      <c r="E47" s="14">
        <v>0</v>
      </c>
      <c r="F47" s="14">
        <v>0</v>
      </c>
      <c r="G47" s="14">
        <v>0</v>
      </c>
      <c r="H47" s="14">
        <v>0</v>
      </c>
      <c r="I47" s="14">
        <v>0</v>
      </c>
      <c r="J47" s="14">
        <v>0</v>
      </c>
      <c r="K47" s="14">
        <v>0</v>
      </c>
      <c r="L47" s="14">
        <v>0</v>
      </c>
      <c r="M47" s="15">
        <v>0</v>
      </c>
      <c r="N47" s="16">
        <v>0</v>
      </c>
      <c r="O47" s="16">
        <v>0</v>
      </c>
      <c r="P47" s="16">
        <v>0</v>
      </c>
      <c r="Q47" s="16">
        <v>0</v>
      </c>
      <c r="R47" s="16">
        <v>0</v>
      </c>
      <c r="S47" s="16">
        <v>2060</v>
      </c>
      <c r="T47" s="16">
        <v>0</v>
      </c>
      <c r="U47" s="16">
        <v>0</v>
      </c>
      <c r="V47" s="100">
        <v>0</v>
      </c>
      <c r="W47" s="14">
        <v>0</v>
      </c>
      <c r="X47" s="14">
        <v>0</v>
      </c>
      <c r="Y47" s="14">
        <v>0</v>
      </c>
      <c r="Z47" s="14">
        <v>0</v>
      </c>
      <c r="AA47" s="14">
        <v>0</v>
      </c>
      <c r="AB47" s="14">
        <v>0</v>
      </c>
      <c r="AC47" s="15">
        <v>0</v>
      </c>
      <c r="AD47" s="16">
        <v>0</v>
      </c>
      <c r="AE47" s="16">
        <v>0</v>
      </c>
      <c r="AF47" s="16">
        <v>0</v>
      </c>
      <c r="AG47" s="16">
        <v>0</v>
      </c>
      <c r="AH47" s="16">
        <v>0</v>
      </c>
      <c r="AI47" s="16">
        <v>0</v>
      </c>
      <c r="AJ47" s="16">
        <v>0</v>
      </c>
      <c r="AK47" s="16">
        <v>2060</v>
      </c>
    </row>
    <row r="48" spans="1:37" x14ac:dyDescent="0.3">
      <c r="A48" s="2" t="s">
        <v>65</v>
      </c>
      <c r="B48" s="14">
        <v>0</v>
      </c>
      <c r="C48" s="14">
        <v>0</v>
      </c>
      <c r="D48" s="14">
        <v>0</v>
      </c>
      <c r="E48" s="14">
        <v>0</v>
      </c>
      <c r="F48" s="14">
        <v>0</v>
      </c>
      <c r="G48" s="14">
        <v>0</v>
      </c>
      <c r="H48" s="14">
        <v>0</v>
      </c>
      <c r="I48" s="14">
        <v>0</v>
      </c>
      <c r="J48" s="14">
        <v>0</v>
      </c>
      <c r="K48" s="14">
        <v>0</v>
      </c>
      <c r="L48" s="14">
        <v>0</v>
      </c>
      <c r="M48" s="15">
        <v>0</v>
      </c>
      <c r="N48" s="16">
        <v>0</v>
      </c>
      <c r="O48" s="16">
        <v>0</v>
      </c>
      <c r="P48" s="16">
        <v>0</v>
      </c>
      <c r="Q48" s="16">
        <v>0</v>
      </c>
      <c r="R48" s="16">
        <v>0</v>
      </c>
      <c r="S48" s="16">
        <v>0</v>
      </c>
      <c r="T48" s="16">
        <v>17182</v>
      </c>
      <c r="U48" s="16">
        <v>0</v>
      </c>
      <c r="V48" s="100">
        <v>0</v>
      </c>
      <c r="W48" s="14">
        <v>0</v>
      </c>
      <c r="X48" s="14">
        <v>0</v>
      </c>
      <c r="Y48" s="14">
        <v>0</v>
      </c>
      <c r="Z48" s="14">
        <v>0</v>
      </c>
      <c r="AA48" s="14">
        <v>0</v>
      </c>
      <c r="AB48" s="14">
        <v>0</v>
      </c>
      <c r="AC48" s="15">
        <v>0</v>
      </c>
      <c r="AD48" s="16">
        <v>0</v>
      </c>
      <c r="AE48" s="16">
        <v>0</v>
      </c>
      <c r="AF48" s="16">
        <v>802</v>
      </c>
      <c r="AG48" s="16">
        <v>0</v>
      </c>
      <c r="AH48" s="16">
        <v>0</v>
      </c>
      <c r="AI48" s="16">
        <v>0</v>
      </c>
      <c r="AJ48" s="16">
        <v>0</v>
      </c>
      <c r="AK48" s="16">
        <v>17984</v>
      </c>
    </row>
    <row r="49" spans="1:37" x14ac:dyDescent="0.3">
      <c r="A49" s="3" t="s">
        <v>66</v>
      </c>
      <c r="B49" s="14">
        <v>0</v>
      </c>
      <c r="C49" s="14">
        <v>0</v>
      </c>
      <c r="D49" s="14">
        <v>0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5">
        <v>0</v>
      </c>
      <c r="N49" s="16">
        <v>0</v>
      </c>
      <c r="O49" s="16">
        <v>0</v>
      </c>
      <c r="P49" s="16">
        <v>0</v>
      </c>
      <c r="Q49" s="16">
        <v>0</v>
      </c>
      <c r="R49" s="16">
        <v>0</v>
      </c>
      <c r="S49" s="16">
        <v>0</v>
      </c>
      <c r="T49" s="16">
        <v>1980</v>
      </c>
      <c r="U49" s="16">
        <v>0</v>
      </c>
      <c r="V49" s="100">
        <v>0</v>
      </c>
      <c r="W49" s="14">
        <v>0</v>
      </c>
      <c r="X49" s="14">
        <v>0</v>
      </c>
      <c r="Y49" s="14">
        <v>0</v>
      </c>
      <c r="Z49" s="14">
        <v>0</v>
      </c>
      <c r="AA49" s="14">
        <v>0</v>
      </c>
      <c r="AB49" s="14">
        <v>0</v>
      </c>
      <c r="AC49" s="15">
        <v>0</v>
      </c>
      <c r="AD49" s="16">
        <v>0</v>
      </c>
      <c r="AE49" s="16">
        <v>0</v>
      </c>
      <c r="AF49" s="16">
        <v>0</v>
      </c>
      <c r="AG49" s="16">
        <v>0</v>
      </c>
      <c r="AH49" s="16">
        <v>0</v>
      </c>
      <c r="AI49" s="16">
        <v>0</v>
      </c>
      <c r="AJ49" s="16">
        <v>0</v>
      </c>
      <c r="AK49" s="16">
        <v>1980</v>
      </c>
    </row>
    <row r="50" spans="1:37" x14ac:dyDescent="0.3">
      <c r="A50" s="3" t="s">
        <v>67</v>
      </c>
      <c r="B50" s="14">
        <v>0</v>
      </c>
      <c r="C50" s="14">
        <v>0</v>
      </c>
      <c r="D50" s="14">
        <v>0</v>
      </c>
      <c r="E50" s="14">
        <v>0</v>
      </c>
      <c r="F50" s="14">
        <v>0</v>
      </c>
      <c r="G50" s="14">
        <v>0</v>
      </c>
      <c r="H50" s="14">
        <v>0</v>
      </c>
      <c r="I50" s="14">
        <v>0</v>
      </c>
      <c r="J50" s="14">
        <v>0</v>
      </c>
      <c r="K50" s="14">
        <v>0</v>
      </c>
      <c r="L50" s="14">
        <v>0</v>
      </c>
      <c r="M50" s="15">
        <v>0</v>
      </c>
      <c r="N50" s="16">
        <v>0</v>
      </c>
      <c r="O50" s="16">
        <v>0</v>
      </c>
      <c r="P50" s="16">
        <v>0</v>
      </c>
      <c r="Q50" s="16">
        <v>0</v>
      </c>
      <c r="R50" s="16">
        <v>0</v>
      </c>
      <c r="S50" s="16">
        <v>0</v>
      </c>
      <c r="T50" s="16">
        <v>878</v>
      </c>
      <c r="U50" s="16">
        <v>0</v>
      </c>
      <c r="V50" s="100">
        <v>0</v>
      </c>
      <c r="W50" s="14">
        <v>0</v>
      </c>
      <c r="X50" s="14">
        <v>0</v>
      </c>
      <c r="Y50" s="14">
        <v>0</v>
      </c>
      <c r="Z50" s="14">
        <v>0</v>
      </c>
      <c r="AA50" s="14">
        <v>0</v>
      </c>
      <c r="AB50" s="14">
        <v>0</v>
      </c>
      <c r="AC50" s="15">
        <v>0</v>
      </c>
      <c r="AD50" s="16">
        <v>0</v>
      </c>
      <c r="AE50" s="16">
        <v>0</v>
      </c>
      <c r="AF50" s="16">
        <v>0</v>
      </c>
      <c r="AG50" s="16">
        <v>0</v>
      </c>
      <c r="AH50" s="16">
        <v>0</v>
      </c>
      <c r="AI50" s="16">
        <v>0</v>
      </c>
      <c r="AJ50" s="16">
        <v>0</v>
      </c>
      <c r="AK50" s="16">
        <v>878</v>
      </c>
    </row>
    <row r="51" spans="1:37" x14ac:dyDescent="0.3">
      <c r="A51" s="3" t="s">
        <v>68</v>
      </c>
      <c r="B51" s="14">
        <v>0</v>
      </c>
      <c r="C51" s="14">
        <v>0</v>
      </c>
      <c r="D51" s="14">
        <v>0</v>
      </c>
      <c r="E51" s="14">
        <v>0</v>
      </c>
      <c r="F51" s="14">
        <v>0</v>
      </c>
      <c r="G51" s="14">
        <v>0</v>
      </c>
      <c r="H51" s="14">
        <v>0</v>
      </c>
      <c r="I51" s="14">
        <v>0</v>
      </c>
      <c r="J51" s="14">
        <v>0</v>
      </c>
      <c r="K51" s="14">
        <v>0</v>
      </c>
      <c r="L51" s="14">
        <v>0</v>
      </c>
      <c r="M51" s="15">
        <v>0</v>
      </c>
      <c r="N51" s="16">
        <v>0</v>
      </c>
      <c r="O51" s="16">
        <v>0</v>
      </c>
      <c r="P51" s="16">
        <v>0</v>
      </c>
      <c r="Q51" s="16">
        <v>0</v>
      </c>
      <c r="R51" s="16">
        <v>0</v>
      </c>
      <c r="S51" s="16">
        <v>0</v>
      </c>
      <c r="T51" s="16">
        <v>1058</v>
      </c>
      <c r="U51" s="16">
        <v>0</v>
      </c>
      <c r="V51" s="100">
        <v>0</v>
      </c>
      <c r="W51" s="14">
        <v>0</v>
      </c>
      <c r="X51" s="14">
        <v>0</v>
      </c>
      <c r="Y51" s="14">
        <v>0</v>
      </c>
      <c r="Z51" s="14">
        <v>0</v>
      </c>
      <c r="AA51" s="14">
        <v>0</v>
      </c>
      <c r="AB51" s="14">
        <v>0</v>
      </c>
      <c r="AC51" s="15">
        <v>0</v>
      </c>
      <c r="AD51" s="16">
        <v>0</v>
      </c>
      <c r="AE51" s="16">
        <v>0</v>
      </c>
      <c r="AF51" s="16">
        <v>669</v>
      </c>
      <c r="AG51" s="16">
        <v>0</v>
      </c>
      <c r="AH51" s="16">
        <v>0</v>
      </c>
      <c r="AI51" s="16">
        <v>0</v>
      </c>
      <c r="AJ51" s="16">
        <v>0</v>
      </c>
      <c r="AK51" s="16">
        <v>1727</v>
      </c>
    </row>
    <row r="52" spans="1:37" ht="25.2" customHeight="1" x14ac:dyDescent="0.3">
      <c r="A52" s="3" t="s">
        <v>69</v>
      </c>
      <c r="B52" s="14">
        <v>0</v>
      </c>
      <c r="C52" s="14">
        <v>0</v>
      </c>
      <c r="D52" s="14">
        <v>0</v>
      </c>
      <c r="E52" s="14">
        <v>0</v>
      </c>
      <c r="F52" s="14">
        <v>0</v>
      </c>
      <c r="G52" s="14">
        <v>0</v>
      </c>
      <c r="H52" s="14">
        <v>0</v>
      </c>
      <c r="I52" s="14">
        <v>0</v>
      </c>
      <c r="J52" s="14">
        <v>0</v>
      </c>
      <c r="K52" s="14">
        <v>0</v>
      </c>
      <c r="L52" s="14">
        <v>0</v>
      </c>
      <c r="M52" s="15">
        <v>0</v>
      </c>
      <c r="N52" s="16">
        <v>0</v>
      </c>
      <c r="O52" s="16">
        <v>0</v>
      </c>
      <c r="P52" s="16">
        <v>0</v>
      </c>
      <c r="Q52" s="16">
        <v>0</v>
      </c>
      <c r="R52" s="16">
        <v>0</v>
      </c>
      <c r="S52" s="16">
        <v>0</v>
      </c>
      <c r="T52" s="16">
        <v>3017</v>
      </c>
      <c r="U52" s="16">
        <v>0</v>
      </c>
      <c r="V52" s="100">
        <v>0</v>
      </c>
      <c r="W52" s="14">
        <v>0</v>
      </c>
      <c r="X52" s="14">
        <v>0</v>
      </c>
      <c r="Y52" s="14">
        <v>0</v>
      </c>
      <c r="Z52" s="14">
        <v>0</v>
      </c>
      <c r="AA52" s="14">
        <v>0</v>
      </c>
      <c r="AB52" s="14">
        <v>0</v>
      </c>
      <c r="AC52" s="15">
        <v>0</v>
      </c>
      <c r="AD52" s="16">
        <v>0</v>
      </c>
      <c r="AE52" s="16">
        <v>0</v>
      </c>
      <c r="AF52" s="16">
        <v>96</v>
      </c>
      <c r="AG52" s="16">
        <v>0</v>
      </c>
      <c r="AH52" s="16">
        <v>0</v>
      </c>
      <c r="AI52" s="16">
        <v>0</v>
      </c>
      <c r="AJ52" s="16">
        <v>0</v>
      </c>
      <c r="AK52" s="16">
        <v>3113</v>
      </c>
    </row>
    <row r="53" spans="1:37" x14ac:dyDescent="0.3">
      <c r="A53" s="3" t="s">
        <v>70</v>
      </c>
      <c r="B53" s="14">
        <v>0</v>
      </c>
      <c r="C53" s="14">
        <v>0</v>
      </c>
      <c r="D53" s="14">
        <v>0</v>
      </c>
      <c r="E53" s="14">
        <v>0</v>
      </c>
      <c r="F53" s="14">
        <v>0</v>
      </c>
      <c r="G53" s="14">
        <v>0</v>
      </c>
      <c r="H53" s="14">
        <v>0</v>
      </c>
      <c r="I53" s="14">
        <v>0</v>
      </c>
      <c r="J53" s="14">
        <v>0</v>
      </c>
      <c r="K53" s="14">
        <v>0</v>
      </c>
      <c r="L53" s="14">
        <v>0</v>
      </c>
      <c r="M53" s="15">
        <v>0</v>
      </c>
      <c r="N53" s="16">
        <v>0</v>
      </c>
      <c r="O53" s="16">
        <v>0</v>
      </c>
      <c r="P53" s="16">
        <v>0</v>
      </c>
      <c r="Q53" s="16">
        <v>0</v>
      </c>
      <c r="R53" s="16">
        <v>0</v>
      </c>
      <c r="S53" s="16">
        <v>0</v>
      </c>
      <c r="T53" s="16">
        <v>5841</v>
      </c>
      <c r="U53" s="16">
        <v>0</v>
      </c>
      <c r="V53" s="100">
        <v>0</v>
      </c>
      <c r="W53" s="14">
        <v>0</v>
      </c>
      <c r="X53" s="14">
        <v>0</v>
      </c>
      <c r="Y53" s="14">
        <v>0</v>
      </c>
      <c r="Z53" s="14">
        <v>0</v>
      </c>
      <c r="AA53" s="14">
        <v>0</v>
      </c>
      <c r="AB53" s="14">
        <v>0</v>
      </c>
      <c r="AC53" s="15">
        <v>0</v>
      </c>
      <c r="AD53" s="16">
        <v>0</v>
      </c>
      <c r="AE53" s="16">
        <v>0</v>
      </c>
      <c r="AF53" s="16">
        <v>36</v>
      </c>
      <c r="AG53" s="16">
        <v>0</v>
      </c>
      <c r="AH53" s="16">
        <v>0</v>
      </c>
      <c r="AI53" s="16">
        <v>0</v>
      </c>
      <c r="AJ53" s="16">
        <v>0</v>
      </c>
      <c r="AK53" s="16">
        <v>5877</v>
      </c>
    </row>
    <row r="54" spans="1:37" x14ac:dyDescent="0.3">
      <c r="A54" s="3" t="s">
        <v>71</v>
      </c>
      <c r="B54" s="14">
        <v>0</v>
      </c>
      <c r="C54" s="14">
        <v>0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4">
        <v>0</v>
      </c>
      <c r="J54" s="14">
        <v>0</v>
      </c>
      <c r="K54" s="14">
        <v>0</v>
      </c>
      <c r="L54" s="14">
        <v>0</v>
      </c>
      <c r="M54" s="15">
        <v>0</v>
      </c>
      <c r="N54" s="16">
        <v>0</v>
      </c>
      <c r="O54" s="16">
        <v>0</v>
      </c>
      <c r="P54" s="16">
        <v>0</v>
      </c>
      <c r="Q54" s="16">
        <v>0</v>
      </c>
      <c r="R54" s="16">
        <v>0</v>
      </c>
      <c r="S54" s="16">
        <v>0</v>
      </c>
      <c r="T54" s="16">
        <v>4408</v>
      </c>
      <c r="U54" s="16">
        <v>0</v>
      </c>
      <c r="V54" s="100">
        <v>0</v>
      </c>
      <c r="W54" s="14">
        <v>0</v>
      </c>
      <c r="X54" s="14">
        <v>0</v>
      </c>
      <c r="Y54" s="14">
        <v>0</v>
      </c>
      <c r="Z54" s="14">
        <v>0</v>
      </c>
      <c r="AA54" s="14">
        <v>0</v>
      </c>
      <c r="AB54" s="14">
        <v>0</v>
      </c>
      <c r="AC54" s="15">
        <v>0</v>
      </c>
      <c r="AD54" s="16">
        <v>0</v>
      </c>
      <c r="AE54" s="16">
        <v>0</v>
      </c>
      <c r="AF54" s="16">
        <v>0</v>
      </c>
      <c r="AG54" s="16">
        <v>0</v>
      </c>
      <c r="AH54" s="16">
        <v>0</v>
      </c>
      <c r="AI54" s="16">
        <v>0</v>
      </c>
      <c r="AJ54" s="16">
        <v>0</v>
      </c>
      <c r="AK54" s="16">
        <v>4408</v>
      </c>
    </row>
    <row r="55" spans="1:37" x14ac:dyDescent="0.3">
      <c r="A55" s="2" t="s">
        <v>72</v>
      </c>
      <c r="B55" s="14">
        <v>0</v>
      </c>
      <c r="C55" s="14">
        <v>0</v>
      </c>
      <c r="D55" s="14">
        <v>0</v>
      </c>
      <c r="E55" s="14">
        <v>0</v>
      </c>
      <c r="F55" s="14">
        <v>0</v>
      </c>
      <c r="G55" s="14">
        <v>0</v>
      </c>
      <c r="H55" s="14">
        <v>0</v>
      </c>
      <c r="I55" s="14">
        <v>0</v>
      </c>
      <c r="J55" s="14">
        <v>0</v>
      </c>
      <c r="K55" s="14">
        <v>0</v>
      </c>
      <c r="L55" s="14">
        <v>1599</v>
      </c>
      <c r="M55" s="15">
        <v>0</v>
      </c>
      <c r="N55" s="16">
        <v>0</v>
      </c>
      <c r="O55" s="16">
        <v>0</v>
      </c>
      <c r="P55" s="16">
        <v>0</v>
      </c>
      <c r="Q55" s="16">
        <v>0</v>
      </c>
      <c r="R55" s="16">
        <v>0</v>
      </c>
      <c r="S55" s="16">
        <v>0</v>
      </c>
      <c r="T55" s="16">
        <v>126509</v>
      </c>
      <c r="U55" s="16">
        <v>0</v>
      </c>
      <c r="V55" s="100">
        <v>0</v>
      </c>
      <c r="W55" s="14">
        <v>0</v>
      </c>
      <c r="X55" s="14">
        <v>4921</v>
      </c>
      <c r="Y55" s="14">
        <v>0</v>
      </c>
      <c r="Z55" s="14">
        <v>0</v>
      </c>
      <c r="AA55" s="14">
        <v>0</v>
      </c>
      <c r="AB55" s="14">
        <v>0</v>
      </c>
      <c r="AC55" s="15">
        <v>0</v>
      </c>
      <c r="AD55" s="16">
        <v>0</v>
      </c>
      <c r="AE55" s="16">
        <v>0</v>
      </c>
      <c r="AF55" s="16">
        <v>379</v>
      </c>
      <c r="AG55" s="16">
        <v>0</v>
      </c>
      <c r="AH55" s="16">
        <v>0</v>
      </c>
      <c r="AI55" s="16">
        <v>0</v>
      </c>
      <c r="AJ55" s="16">
        <v>1681</v>
      </c>
      <c r="AK55" s="16">
        <v>135088</v>
      </c>
    </row>
    <row r="56" spans="1:37" x14ac:dyDescent="0.3">
      <c r="A56" s="3" t="s">
        <v>73</v>
      </c>
      <c r="B56" s="14">
        <v>0</v>
      </c>
      <c r="C56" s="14">
        <v>0</v>
      </c>
      <c r="D56" s="14">
        <v>0</v>
      </c>
      <c r="E56" s="14">
        <v>0</v>
      </c>
      <c r="F56" s="14">
        <v>0</v>
      </c>
      <c r="G56" s="14">
        <v>0</v>
      </c>
      <c r="H56" s="14">
        <v>0</v>
      </c>
      <c r="I56" s="14">
        <v>0</v>
      </c>
      <c r="J56" s="14">
        <v>0</v>
      </c>
      <c r="K56" s="14">
        <v>0</v>
      </c>
      <c r="L56" s="14">
        <v>0</v>
      </c>
      <c r="M56" s="15">
        <v>0</v>
      </c>
      <c r="N56" s="16">
        <v>0</v>
      </c>
      <c r="O56" s="16">
        <v>0</v>
      </c>
      <c r="P56" s="16">
        <v>0</v>
      </c>
      <c r="Q56" s="16">
        <v>0</v>
      </c>
      <c r="R56" s="16">
        <v>0</v>
      </c>
      <c r="S56" s="16">
        <v>0</v>
      </c>
      <c r="T56" s="16">
        <v>4663</v>
      </c>
      <c r="U56" s="16">
        <v>0</v>
      </c>
      <c r="V56" s="100">
        <v>0</v>
      </c>
      <c r="W56" s="14">
        <v>0</v>
      </c>
      <c r="X56" s="14">
        <v>4921</v>
      </c>
      <c r="Y56" s="14">
        <v>0</v>
      </c>
      <c r="Z56" s="14">
        <v>0</v>
      </c>
      <c r="AA56" s="14">
        <v>0</v>
      </c>
      <c r="AB56" s="14">
        <v>0</v>
      </c>
      <c r="AC56" s="15">
        <v>0</v>
      </c>
      <c r="AD56" s="16">
        <v>0</v>
      </c>
      <c r="AE56" s="16">
        <v>0</v>
      </c>
      <c r="AF56" s="16">
        <v>379</v>
      </c>
      <c r="AG56" s="16">
        <v>0</v>
      </c>
      <c r="AH56" s="16">
        <v>0</v>
      </c>
      <c r="AI56" s="16">
        <v>0</v>
      </c>
      <c r="AJ56" s="16">
        <v>230</v>
      </c>
      <c r="AK56" s="16">
        <v>10193</v>
      </c>
    </row>
    <row r="57" spans="1:37" x14ac:dyDescent="0.3">
      <c r="A57" s="3" t="s">
        <v>74</v>
      </c>
      <c r="B57" s="14">
        <v>0</v>
      </c>
      <c r="C57" s="14">
        <v>0</v>
      </c>
      <c r="D57" s="14">
        <v>0</v>
      </c>
      <c r="E57" s="14">
        <v>0</v>
      </c>
      <c r="F57" s="14">
        <v>0</v>
      </c>
      <c r="G57" s="14">
        <v>0</v>
      </c>
      <c r="H57" s="14">
        <v>0</v>
      </c>
      <c r="I57" s="14">
        <v>0</v>
      </c>
      <c r="J57" s="14">
        <v>0</v>
      </c>
      <c r="K57" s="14">
        <v>0</v>
      </c>
      <c r="L57" s="14">
        <v>0</v>
      </c>
      <c r="M57" s="15">
        <v>0</v>
      </c>
      <c r="N57" s="16">
        <v>0</v>
      </c>
      <c r="O57" s="16">
        <v>0</v>
      </c>
      <c r="P57" s="16">
        <v>0</v>
      </c>
      <c r="Q57" s="16">
        <v>0</v>
      </c>
      <c r="R57" s="16">
        <v>0</v>
      </c>
      <c r="S57" s="16">
        <v>0</v>
      </c>
      <c r="T57" s="16">
        <v>20407</v>
      </c>
      <c r="U57" s="16">
        <v>0</v>
      </c>
      <c r="V57" s="100">
        <v>0</v>
      </c>
      <c r="W57" s="14">
        <v>0</v>
      </c>
      <c r="X57" s="14">
        <v>0</v>
      </c>
      <c r="Y57" s="14">
        <v>0</v>
      </c>
      <c r="Z57" s="14">
        <v>0</v>
      </c>
      <c r="AA57" s="14">
        <v>0</v>
      </c>
      <c r="AB57" s="14">
        <v>0</v>
      </c>
      <c r="AC57" s="15">
        <v>0</v>
      </c>
      <c r="AD57" s="16">
        <v>0</v>
      </c>
      <c r="AE57" s="16">
        <v>0</v>
      </c>
      <c r="AF57" s="16">
        <v>0</v>
      </c>
      <c r="AG57" s="16">
        <v>0</v>
      </c>
      <c r="AH57" s="16">
        <v>0</v>
      </c>
      <c r="AI57" s="16">
        <v>0</v>
      </c>
      <c r="AJ57" s="16">
        <v>0</v>
      </c>
      <c r="AK57" s="16">
        <v>20407</v>
      </c>
    </row>
    <row r="58" spans="1:37" x14ac:dyDescent="0.3">
      <c r="A58" s="3" t="s">
        <v>75</v>
      </c>
      <c r="B58" s="14">
        <v>0</v>
      </c>
      <c r="C58" s="14">
        <v>0</v>
      </c>
      <c r="D58" s="14">
        <v>0</v>
      </c>
      <c r="E58" s="14">
        <v>0</v>
      </c>
      <c r="F58" s="14">
        <v>0</v>
      </c>
      <c r="G58" s="14">
        <v>0</v>
      </c>
      <c r="H58" s="14">
        <v>0</v>
      </c>
      <c r="I58" s="14">
        <v>0</v>
      </c>
      <c r="J58" s="14">
        <v>0</v>
      </c>
      <c r="K58" s="14">
        <v>0</v>
      </c>
      <c r="L58" s="14">
        <v>1599</v>
      </c>
      <c r="M58" s="15">
        <v>0</v>
      </c>
      <c r="N58" s="16">
        <v>0</v>
      </c>
      <c r="O58" s="16">
        <v>0</v>
      </c>
      <c r="P58" s="16">
        <v>0</v>
      </c>
      <c r="Q58" s="16">
        <v>0</v>
      </c>
      <c r="R58" s="16">
        <v>0</v>
      </c>
      <c r="S58" s="16">
        <v>0</v>
      </c>
      <c r="T58" s="16">
        <v>101439</v>
      </c>
      <c r="U58" s="16">
        <v>0</v>
      </c>
      <c r="V58" s="100">
        <v>0</v>
      </c>
      <c r="W58" s="14">
        <v>0</v>
      </c>
      <c r="X58" s="14">
        <v>0</v>
      </c>
      <c r="Y58" s="14">
        <v>0</v>
      </c>
      <c r="Z58" s="14">
        <v>0</v>
      </c>
      <c r="AA58" s="14">
        <v>0</v>
      </c>
      <c r="AB58" s="14">
        <v>0</v>
      </c>
      <c r="AC58" s="15">
        <v>0</v>
      </c>
      <c r="AD58" s="16">
        <v>0</v>
      </c>
      <c r="AE58" s="16">
        <v>0</v>
      </c>
      <c r="AF58" s="16">
        <v>0</v>
      </c>
      <c r="AG58" s="16">
        <v>0</v>
      </c>
      <c r="AH58" s="16">
        <v>0</v>
      </c>
      <c r="AI58" s="16">
        <v>0</v>
      </c>
      <c r="AJ58" s="16">
        <v>1451</v>
      </c>
      <c r="AK58" s="16">
        <v>104488</v>
      </c>
    </row>
    <row r="59" spans="1:37" x14ac:dyDescent="0.3">
      <c r="A59" s="2" t="s">
        <v>76</v>
      </c>
      <c r="B59" s="14">
        <v>0</v>
      </c>
      <c r="C59" s="14">
        <v>0</v>
      </c>
      <c r="D59" s="14">
        <v>0</v>
      </c>
      <c r="E59" s="14">
        <v>0</v>
      </c>
      <c r="F59" s="14">
        <v>0</v>
      </c>
      <c r="G59" s="14">
        <v>0</v>
      </c>
      <c r="H59" s="14">
        <v>0</v>
      </c>
      <c r="I59" s="14">
        <v>0</v>
      </c>
      <c r="J59" s="14">
        <v>0</v>
      </c>
      <c r="K59" s="14">
        <v>0</v>
      </c>
      <c r="L59" s="14">
        <v>0</v>
      </c>
      <c r="M59" s="15">
        <v>0</v>
      </c>
      <c r="N59" s="16">
        <v>0</v>
      </c>
      <c r="O59" s="16">
        <v>0</v>
      </c>
      <c r="P59" s="16">
        <v>0</v>
      </c>
      <c r="Q59" s="16">
        <v>0</v>
      </c>
      <c r="R59" s="16">
        <v>0</v>
      </c>
      <c r="S59" s="16">
        <v>0</v>
      </c>
      <c r="T59" s="16">
        <v>60</v>
      </c>
      <c r="U59" s="16">
        <v>118860</v>
      </c>
      <c r="V59" s="100">
        <v>23461</v>
      </c>
      <c r="W59" s="14">
        <v>160667</v>
      </c>
      <c r="X59" s="14">
        <v>116407</v>
      </c>
      <c r="Y59" s="14">
        <v>0</v>
      </c>
      <c r="Z59" s="14">
        <v>0</v>
      </c>
      <c r="AA59" s="14">
        <v>0</v>
      </c>
      <c r="AB59" s="14">
        <v>0</v>
      </c>
      <c r="AC59" s="15">
        <v>0</v>
      </c>
      <c r="AD59" s="16">
        <v>0</v>
      </c>
      <c r="AE59" s="16">
        <v>0</v>
      </c>
      <c r="AF59" s="16">
        <v>7992</v>
      </c>
      <c r="AG59" s="16">
        <v>0</v>
      </c>
      <c r="AH59" s="16">
        <v>0</v>
      </c>
      <c r="AI59" s="16">
        <v>838</v>
      </c>
      <c r="AJ59" s="16">
        <v>6150</v>
      </c>
      <c r="AK59" s="16">
        <v>434435</v>
      </c>
    </row>
    <row r="60" spans="1:37" x14ac:dyDescent="0.3">
      <c r="A60" s="3" t="s">
        <v>24</v>
      </c>
      <c r="B60" s="14">
        <v>0</v>
      </c>
      <c r="C60" s="14">
        <v>0</v>
      </c>
      <c r="D60" s="14">
        <v>0</v>
      </c>
      <c r="E60" s="14">
        <v>0</v>
      </c>
      <c r="F60" s="14">
        <v>0</v>
      </c>
      <c r="G60" s="14">
        <v>0</v>
      </c>
      <c r="H60" s="14">
        <v>0</v>
      </c>
      <c r="I60" s="14">
        <v>0</v>
      </c>
      <c r="J60" s="14">
        <v>0</v>
      </c>
      <c r="K60" s="14">
        <v>0</v>
      </c>
      <c r="L60" s="14">
        <v>0</v>
      </c>
      <c r="M60" s="15">
        <v>0</v>
      </c>
      <c r="N60" s="16">
        <v>0</v>
      </c>
      <c r="O60" s="16">
        <v>0</v>
      </c>
      <c r="P60" s="16">
        <v>0</v>
      </c>
      <c r="Q60" s="16">
        <v>0</v>
      </c>
      <c r="R60" s="16">
        <v>0</v>
      </c>
      <c r="S60" s="16">
        <v>0</v>
      </c>
      <c r="T60" s="16">
        <v>0</v>
      </c>
      <c r="U60" s="16">
        <v>0</v>
      </c>
      <c r="V60" s="100">
        <v>0</v>
      </c>
      <c r="W60" s="14">
        <v>159306</v>
      </c>
      <c r="X60" s="14">
        <v>0</v>
      </c>
      <c r="Y60" s="14">
        <v>0</v>
      </c>
      <c r="Z60" s="14">
        <v>0</v>
      </c>
      <c r="AA60" s="14">
        <v>0</v>
      </c>
      <c r="AB60" s="14">
        <v>0</v>
      </c>
      <c r="AC60" s="15">
        <v>0</v>
      </c>
      <c r="AD60" s="16">
        <v>0</v>
      </c>
      <c r="AE60" s="16">
        <v>0</v>
      </c>
      <c r="AF60" s="16">
        <v>0</v>
      </c>
      <c r="AG60" s="16">
        <v>0</v>
      </c>
      <c r="AH60" s="16">
        <v>0</v>
      </c>
      <c r="AI60" s="16">
        <v>0</v>
      </c>
      <c r="AJ60" s="16">
        <v>3561</v>
      </c>
      <c r="AK60" s="16">
        <v>162867</v>
      </c>
    </row>
    <row r="61" spans="1:37" x14ac:dyDescent="0.3">
      <c r="A61" s="3" t="s">
        <v>23</v>
      </c>
      <c r="B61" s="14">
        <v>0</v>
      </c>
      <c r="C61" s="14">
        <v>0</v>
      </c>
      <c r="D61" s="14">
        <v>0</v>
      </c>
      <c r="E61" s="14">
        <v>0</v>
      </c>
      <c r="F61" s="14">
        <v>0</v>
      </c>
      <c r="G61" s="14">
        <v>0</v>
      </c>
      <c r="H61" s="14">
        <v>0</v>
      </c>
      <c r="I61" s="14">
        <v>0</v>
      </c>
      <c r="J61" s="14">
        <v>0</v>
      </c>
      <c r="K61" s="14">
        <v>0</v>
      </c>
      <c r="L61" s="14">
        <v>0</v>
      </c>
      <c r="M61" s="15">
        <v>0</v>
      </c>
      <c r="N61" s="16">
        <v>0</v>
      </c>
      <c r="O61" s="16">
        <v>0</v>
      </c>
      <c r="P61" s="16">
        <v>0</v>
      </c>
      <c r="Q61" s="16">
        <v>0</v>
      </c>
      <c r="R61" s="16">
        <v>0</v>
      </c>
      <c r="S61" s="16">
        <v>0</v>
      </c>
      <c r="T61" s="16">
        <v>0</v>
      </c>
      <c r="U61" s="16">
        <v>158</v>
      </c>
      <c r="V61" s="100">
        <v>23437</v>
      </c>
      <c r="W61" s="14">
        <v>327</v>
      </c>
      <c r="X61" s="14">
        <v>0</v>
      </c>
      <c r="Y61" s="14">
        <v>0</v>
      </c>
      <c r="Z61" s="14">
        <v>0</v>
      </c>
      <c r="AA61" s="14">
        <v>0</v>
      </c>
      <c r="AB61" s="14">
        <v>0</v>
      </c>
      <c r="AC61" s="15">
        <v>0</v>
      </c>
      <c r="AD61" s="16">
        <v>0</v>
      </c>
      <c r="AE61" s="16">
        <v>0</v>
      </c>
      <c r="AF61" s="16">
        <v>0</v>
      </c>
      <c r="AG61" s="16">
        <v>0</v>
      </c>
      <c r="AH61" s="16">
        <v>0</v>
      </c>
      <c r="AI61" s="16">
        <v>0</v>
      </c>
      <c r="AJ61" s="16">
        <v>101</v>
      </c>
      <c r="AK61" s="16">
        <v>24023</v>
      </c>
    </row>
    <row r="62" spans="1:37" x14ac:dyDescent="0.3">
      <c r="A62" s="3" t="s">
        <v>22</v>
      </c>
      <c r="B62" s="14">
        <v>0</v>
      </c>
      <c r="C62" s="14">
        <v>0</v>
      </c>
      <c r="D62" s="14">
        <v>0</v>
      </c>
      <c r="E62" s="14">
        <v>0</v>
      </c>
      <c r="F62" s="14">
        <v>0</v>
      </c>
      <c r="G62" s="14">
        <v>0</v>
      </c>
      <c r="H62" s="14">
        <v>0</v>
      </c>
      <c r="I62" s="14">
        <v>0</v>
      </c>
      <c r="J62" s="14">
        <v>0</v>
      </c>
      <c r="K62" s="14">
        <v>0</v>
      </c>
      <c r="L62" s="14">
        <v>0</v>
      </c>
      <c r="M62" s="15">
        <v>0</v>
      </c>
      <c r="N62" s="16">
        <v>0</v>
      </c>
      <c r="O62" s="16">
        <v>0</v>
      </c>
      <c r="P62" s="16">
        <v>0</v>
      </c>
      <c r="Q62" s="16">
        <v>0</v>
      </c>
      <c r="R62" s="16">
        <v>0</v>
      </c>
      <c r="S62" s="16">
        <v>0</v>
      </c>
      <c r="T62" s="16">
        <v>0</v>
      </c>
      <c r="U62" s="16">
        <v>15107</v>
      </c>
      <c r="V62" s="100">
        <v>20</v>
      </c>
      <c r="W62" s="14">
        <v>0</v>
      </c>
      <c r="X62" s="14">
        <v>0</v>
      </c>
      <c r="Y62" s="14">
        <v>0</v>
      </c>
      <c r="Z62" s="14">
        <v>0</v>
      </c>
      <c r="AA62" s="14">
        <v>0</v>
      </c>
      <c r="AB62" s="14">
        <v>0</v>
      </c>
      <c r="AC62" s="15">
        <v>0</v>
      </c>
      <c r="AD62" s="16">
        <v>0</v>
      </c>
      <c r="AE62" s="16">
        <v>0</v>
      </c>
      <c r="AF62" s="16">
        <v>1</v>
      </c>
      <c r="AG62" s="16">
        <v>0</v>
      </c>
      <c r="AH62" s="16">
        <v>0</v>
      </c>
      <c r="AI62" s="16">
        <v>838</v>
      </c>
      <c r="AJ62" s="16">
        <v>17</v>
      </c>
      <c r="AK62" s="16">
        <v>15983</v>
      </c>
    </row>
    <row r="63" spans="1:37" x14ac:dyDescent="0.3">
      <c r="A63" s="3" t="s">
        <v>77</v>
      </c>
      <c r="B63" s="14">
        <v>0</v>
      </c>
      <c r="C63" s="14">
        <v>0</v>
      </c>
      <c r="D63" s="14">
        <v>0</v>
      </c>
      <c r="E63" s="14">
        <v>0</v>
      </c>
      <c r="F63" s="14">
        <v>0</v>
      </c>
      <c r="G63" s="14">
        <v>0</v>
      </c>
      <c r="H63" s="14">
        <v>0</v>
      </c>
      <c r="I63" s="14">
        <v>0</v>
      </c>
      <c r="J63" s="14">
        <v>0</v>
      </c>
      <c r="K63" s="14">
        <v>0</v>
      </c>
      <c r="L63" s="14">
        <v>0</v>
      </c>
      <c r="M63" s="15">
        <v>0</v>
      </c>
      <c r="N63" s="16">
        <v>0</v>
      </c>
      <c r="O63" s="16">
        <v>0</v>
      </c>
      <c r="P63" s="16">
        <v>0</v>
      </c>
      <c r="Q63" s="16">
        <v>0</v>
      </c>
      <c r="R63" s="16">
        <v>0</v>
      </c>
      <c r="S63" s="16">
        <v>0</v>
      </c>
      <c r="T63" s="16">
        <v>0</v>
      </c>
      <c r="U63" s="16">
        <v>103596</v>
      </c>
      <c r="V63" s="100">
        <v>4</v>
      </c>
      <c r="W63" s="14">
        <v>1033</v>
      </c>
      <c r="X63" s="14">
        <v>0</v>
      </c>
      <c r="Y63" s="14">
        <v>0</v>
      </c>
      <c r="Z63" s="14">
        <v>0</v>
      </c>
      <c r="AA63" s="14">
        <v>0</v>
      </c>
      <c r="AB63" s="14">
        <v>0</v>
      </c>
      <c r="AC63" s="15">
        <v>0</v>
      </c>
      <c r="AD63" s="16">
        <v>0</v>
      </c>
      <c r="AE63" s="16">
        <v>0</v>
      </c>
      <c r="AF63" s="16">
        <v>0</v>
      </c>
      <c r="AG63" s="16">
        <v>0</v>
      </c>
      <c r="AH63" s="16">
        <v>0</v>
      </c>
      <c r="AI63" s="16">
        <v>0</v>
      </c>
      <c r="AJ63" s="16">
        <v>0</v>
      </c>
      <c r="AK63" s="16">
        <v>104633</v>
      </c>
    </row>
    <row r="64" spans="1:37" x14ac:dyDescent="0.3">
      <c r="A64" s="3" t="s">
        <v>25</v>
      </c>
      <c r="B64" s="14">
        <v>0</v>
      </c>
      <c r="C64" s="14">
        <v>0</v>
      </c>
      <c r="D64" s="14">
        <v>0</v>
      </c>
      <c r="E64" s="14">
        <v>0</v>
      </c>
      <c r="F64" s="14">
        <v>0</v>
      </c>
      <c r="G64" s="14">
        <v>0</v>
      </c>
      <c r="H64" s="14">
        <v>0</v>
      </c>
      <c r="I64" s="14">
        <v>0</v>
      </c>
      <c r="J64" s="14">
        <v>0</v>
      </c>
      <c r="K64" s="14">
        <v>0</v>
      </c>
      <c r="L64" s="14">
        <v>0</v>
      </c>
      <c r="M64" s="15">
        <v>0</v>
      </c>
      <c r="N64" s="16">
        <v>0</v>
      </c>
      <c r="O64" s="16">
        <v>0</v>
      </c>
      <c r="P64" s="16">
        <v>0</v>
      </c>
      <c r="Q64" s="16">
        <v>0</v>
      </c>
      <c r="R64" s="16">
        <v>0</v>
      </c>
      <c r="S64" s="16">
        <v>0</v>
      </c>
      <c r="T64" s="16">
        <v>60</v>
      </c>
      <c r="U64" s="16">
        <v>0</v>
      </c>
      <c r="V64" s="100">
        <v>0</v>
      </c>
      <c r="W64" s="14">
        <v>0</v>
      </c>
      <c r="X64" s="14">
        <v>116407</v>
      </c>
      <c r="Y64" s="14">
        <v>0</v>
      </c>
      <c r="Z64" s="14">
        <v>0</v>
      </c>
      <c r="AA64" s="14">
        <v>0</v>
      </c>
      <c r="AB64" s="14">
        <v>0</v>
      </c>
      <c r="AC64" s="15">
        <v>0</v>
      </c>
      <c r="AD64" s="16">
        <v>0</v>
      </c>
      <c r="AE64" s="16">
        <v>0</v>
      </c>
      <c r="AF64" s="16">
        <v>7991</v>
      </c>
      <c r="AG64" s="16">
        <v>0</v>
      </c>
      <c r="AH64" s="16">
        <v>0</v>
      </c>
      <c r="AI64" s="16">
        <v>0</v>
      </c>
      <c r="AJ64" s="16">
        <v>2471</v>
      </c>
      <c r="AK64" s="16">
        <v>126929</v>
      </c>
    </row>
    <row r="65" spans="1:37" x14ac:dyDescent="0.3">
      <c r="A65" s="2" t="s">
        <v>78</v>
      </c>
      <c r="B65" s="14">
        <v>0</v>
      </c>
      <c r="C65" s="14">
        <v>0</v>
      </c>
      <c r="D65" s="14">
        <v>0</v>
      </c>
      <c r="E65" s="14">
        <v>0</v>
      </c>
      <c r="F65" s="14">
        <v>0</v>
      </c>
      <c r="G65" s="14">
        <v>0</v>
      </c>
      <c r="H65" s="14">
        <v>0</v>
      </c>
      <c r="I65" s="14">
        <v>0</v>
      </c>
      <c r="J65" s="14">
        <v>1</v>
      </c>
      <c r="K65" s="14">
        <v>0</v>
      </c>
      <c r="L65" s="14">
        <v>0</v>
      </c>
      <c r="M65" s="15">
        <v>4</v>
      </c>
      <c r="N65" s="16">
        <v>0</v>
      </c>
      <c r="O65" s="16">
        <v>0</v>
      </c>
      <c r="P65" s="16">
        <v>0</v>
      </c>
      <c r="Q65" s="16">
        <v>0</v>
      </c>
      <c r="R65" s="16">
        <v>0</v>
      </c>
      <c r="S65" s="16">
        <v>0</v>
      </c>
      <c r="T65" s="16">
        <v>472</v>
      </c>
      <c r="U65" s="16">
        <v>0</v>
      </c>
      <c r="V65" s="100">
        <v>0</v>
      </c>
      <c r="W65" s="14">
        <v>0</v>
      </c>
      <c r="X65" s="14">
        <v>0</v>
      </c>
      <c r="Y65" s="14">
        <v>13330</v>
      </c>
      <c r="Z65" s="14">
        <v>8224</v>
      </c>
      <c r="AA65" s="14">
        <v>2471</v>
      </c>
      <c r="AB65" s="14">
        <v>9920</v>
      </c>
      <c r="AC65" s="15">
        <v>7436</v>
      </c>
      <c r="AD65" s="16">
        <v>0</v>
      </c>
      <c r="AE65" s="16">
        <v>0</v>
      </c>
      <c r="AF65" s="16">
        <v>1409</v>
      </c>
      <c r="AG65" s="16">
        <v>0</v>
      </c>
      <c r="AH65" s="16">
        <v>6</v>
      </c>
      <c r="AI65" s="16">
        <v>2533</v>
      </c>
      <c r="AJ65" s="16">
        <v>3760</v>
      </c>
      <c r="AK65" s="16">
        <v>49565</v>
      </c>
    </row>
    <row r="66" spans="1:37" x14ac:dyDescent="0.3">
      <c r="A66" s="3" t="s">
        <v>79</v>
      </c>
      <c r="B66" s="14">
        <v>0</v>
      </c>
      <c r="C66" s="14">
        <v>0</v>
      </c>
      <c r="D66" s="14">
        <v>0</v>
      </c>
      <c r="E66" s="14">
        <v>0</v>
      </c>
      <c r="F66" s="14">
        <v>0</v>
      </c>
      <c r="G66" s="14">
        <v>0</v>
      </c>
      <c r="H66" s="14">
        <v>0</v>
      </c>
      <c r="I66" s="14">
        <v>0</v>
      </c>
      <c r="J66" s="14">
        <v>0</v>
      </c>
      <c r="K66" s="14">
        <v>0</v>
      </c>
      <c r="L66" s="14">
        <v>0</v>
      </c>
      <c r="M66" s="15">
        <v>0</v>
      </c>
      <c r="N66" s="16">
        <v>0</v>
      </c>
      <c r="O66" s="16">
        <v>0</v>
      </c>
      <c r="P66" s="16">
        <v>0</v>
      </c>
      <c r="Q66" s="16">
        <v>0</v>
      </c>
      <c r="R66" s="16">
        <v>0</v>
      </c>
      <c r="S66" s="16">
        <v>0</v>
      </c>
      <c r="T66" s="16">
        <v>0</v>
      </c>
      <c r="U66" s="16">
        <v>0</v>
      </c>
      <c r="V66" s="100">
        <v>0</v>
      </c>
      <c r="W66" s="14">
        <v>0</v>
      </c>
      <c r="X66" s="14">
        <v>0</v>
      </c>
      <c r="Y66" s="14">
        <v>1</v>
      </c>
      <c r="Z66" s="14">
        <v>8223</v>
      </c>
      <c r="AA66" s="14">
        <v>0</v>
      </c>
      <c r="AB66" s="14">
        <v>1</v>
      </c>
      <c r="AC66" s="15">
        <v>0</v>
      </c>
      <c r="AD66" s="16">
        <v>0</v>
      </c>
      <c r="AE66" s="16">
        <v>0</v>
      </c>
      <c r="AF66" s="16">
        <v>684</v>
      </c>
      <c r="AG66" s="16">
        <v>0</v>
      </c>
      <c r="AH66" s="16">
        <v>6</v>
      </c>
      <c r="AI66" s="16">
        <v>2533</v>
      </c>
      <c r="AJ66" s="16">
        <v>68</v>
      </c>
      <c r="AK66" s="16">
        <v>11516</v>
      </c>
    </row>
    <row r="67" spans="1:37" x14ac:dyDescent="0.3">
      <c r="A67" s="5" t="s">
        <v>80</v>
      </c>
      <c r="B67" s="14">
        <v>0</v>
      </c>
      <c r="C67" s="14">
        <v>0</v>
      </c>
      <c r="D67" s="14">
        <v>0</v>
      </c>
      <c r="E67" s="14">
        <v>0</v>
      </c>
      <c r="F67" s="14">
        <v>0</v>
      </c>
      <c r="G67" s="14">
        <v>0</v>
      </c>
      <c r="H67" s="14">
        <v>0</v>
      </c>
      <c r="I67" s="14">
        <v>0</v>
      </c>
      <c r="J67" s="14">
        <v>1</v>
      </c>
      <c r="K67" s="14">
        <v>0</v>
      </c>
      <c r="L67" s="14">
        <v>0</v>
      </c>
      <c r="M67" s="15">
        <v>4</v>
      </c>
      <c r="N67" s="16">
        <v>0</v>
      </c>
      <c r="O67" s="16">
        <v>0</v>
      </c>
      <c r="P67" s="16">
        <v>0</v>
      </c>
      <c r="Q67" s="16">
        <v>0</v>
      </c>
      <c r="R67" s="16">
        <v>0</v>
      </c>
      <c r="S67" s="16">
        <v>0</v>
      </c>
      <c r="T67" s="16">
        <v>472</v>
      </c>
      <c r="U67" s="16">
        <v>0</v>
      </c>
      <c r="V67" s="100">
        <v>0</v>
      </c>
      <c r="W67" s="14">
        <v>0</v>
      </c>
      <c r="X67" s="14">
        <v>0</v>
      </c>
      <c r="Y67" s="14">
        <v>13322</v>
      </c>
      <c r="Z67" s="14">
        <v>0</v>
      </c>
      <c r="AA67" s="14">
        <v>0</v>
      </c>
      <c r="AB67" s="14">
        <v>2</v>
      </c>
      <c r="AC67" s="15">
        <v>1</v>
      </c>
      <c r="AD67" s="16">
        <v>0</v>
      </c>
      <c r="AE67" s="16">
        <v>0</v>
      </c>
      <c r="AF67" s="16">
        <v>440</v>
      </c>
      <c r="AG67" s="16">
        <v>0</v>
      </c>
      <c r="AH67" s="16">
        <v>0</v>
      </c>
      <c r="AI67" s="16">
        <v>0</v>
      </c>
      <c r="AJ67" s="16">
        <v>698</v>
      </c>
      <c r="AK67" s="16">
        <v>14939</v>
      </c>
    </row>
    <row r="68" spans="1:37" x14ac:dyDescent="0.3">
      <c r="A68" s="3" t="s">
        <v>81</v>
      </c>
      <c r="B68" s="14">
        <v>0</v>
      </c>
      <c r="C68" s="14">
        <v>0</v>
      </c>
      <c r="D68" s="14">
        <v>0</v>
      </c>
      <c r="E68" s="14">
        <v>0</v>
      </c>
      <c r="F68" s="14">
        <v>0</v>
      </c>
      <c r="G68" s="14">
        <v>0</v>
      </c>
      <c r="H68" s="14">
        <v>0</v>
      </c>
      <c r="I68" s="14">
        <v>0</v>
      </c>
      <c r="J68" s="14">
        <v>0</v>
      </c>
      <c r="K68" s="14">
        <v>0</v>
      </c>
      <c r="L68" s="14">
        <v>0</v>
      </c>
      <c r="M68" s="15">
        <v>0</v>
      </c>
      <c r="N68" s="16">
        <v>0</v>
      </c>
      <c r="O68" s="16">
        <v>0</v>
      </c>
      <c r="P68" s="16">
        <v>0</v>
      </c>
      <c r="Q68" s="16">
        <v>0</v>
      </c>
      <c r="R68" s="16">
        <v>0</v>
      </c>
      <c r="S68" s="16">
        <v>0</v>
      </c>
      <c r="T68" s="16">
        <v>0</v>
      </c>
      <c r="U68" s="16">
        <v>0</v>
      </c>
      <c r="V68" s="100">
        <v>0</v>
      </c>
      <c r="W68" s="14">
        <v>0</v>
      </c>
      <c r="X68" s="14">
        <v>0</v>
      </c>
      <c r="Y68" s="14">
        <v>0</v>
      </c>
      <c r="Z68" s="14">
        <v>0</v>
      </c>
      <c r="AA68" s="14">
        <v>2471</v>
      </c>
      <c r="AB68" s="14">
        <v>0</v>
      </c>
      <c r="AC68" s="15">
        <v>0</v>
      </c>
      <c r="AD68" s="16">
        <v>0</v>
      </c>
      <c r="AE68" s="16">
        <v>0</v>
      </c>
      <c r="AF68" s="16">
        <v>0</v>
      </c>
      <c r="AG68" s="16">
        <v>0</v>
      </c>
      <c r="AH68" s="16">
        <v>0</v>
      </c>
      <c r="AI68" s="16">
        <v>0</v>
      </c>
      <c r="AJ68" s="16">
        <v>0</v>
      </c>
      <c r="AK68" s="16">
        <v>2471</v>
      </c>
    </row>
    <row r="69" spans="1:37" ht="24.6" customHeight="1" x14ac:dyDescent="0.3">
      <c r="A69" s="3" t="s">
        <v>82</v>
      </c>
      <c r="B69" s="14">
        <v>0</v>
      </c>
      <c r="C69" s="14">
        <v>0</v>
      </c>
      <c r="D69" s="14">
        <v>0</v>
      </c>
      <c r="E69" s="14">
        <v>0</v>
      </c>
      <c r="F69" s="14">
        <v>0</v>
      </c>
      <c r="G69" s="14">
        <v>0</v>
      </c>
      <c r="H69" s="14">
        <v>0</v>
      </c>
      <c r="I69" s="14">
        <v>0</v>
      </c>
      <c r="J69" s="14">
        <v>0</v>
      </c>
      <c r="K69" s="14">
        <v>0</v>
      </c>
      <c r="L69" s="14">
        <v>0</v>
      </c>
      <c r="M69" s="15">
        <v>0</v>
      </c>
      <c r="N69" s="16">
        <v>0</v>
      </c>
      <c r="O69" s="16">
        <v>0</v>
      </c>
      <c r="P69" s="16">
        <v>0</v>
      </c>
      <c r="Q69" s="16">
        <v>0</v>
      </c>
      <c r="R69" s="16">
        <v>0</v>
      </c>
      <c r="S69" s="16">
        <v>0</v>
      </c>
      <c r="T69" s="16">
        <v>0</v>
      </c>
      <c r="U69" s="16">
        <v>0</v>
      </c>
      <c r="V69" s="100">
        <v>0</v>
      </c>
      <c r="W69" s="14">
        <v>0</v>
      </c>
      <c r="X69" s="14">
        <v>0</v>
      </c>
      <c r="Y69" s="14">
        <v>7</v>
      </c>
      <c r="Z69" s="14">
        <v>0</v>
      </c>
      <c r="AA69" s="14">
        <v>0</v>
      </c>
      <c r="AB69" s="14">
        <v>9696</v>
      </c>
      <c r="AC69" s="15">
        <v>401</v>
      </c>
      <c r="AD69" s="16">
        <v>0</v>
      </c>
      <c r="AE69" s="16">
        <v>0</v>
      </c>
      <c r="AF69" s="16">
        <v>0</v>
      </c>
      <c r="AG69" s="16">
        <v>0</v>
      </c>
      <c r="AH69" s="16">
        <v>0</v>
      </c>
      <c r="AI69" s="16">
        <v>0</v>
      </c>
      <c r="AJ69" s="16">
        <v>883</v>
      </c>
      <c r="AK69" s="16">
        <v>10988</v>
      </c>
    </row>
    <row r="70" spans="1:37" x14ac:dyDescent="0.3">
      <c r="A70" s="113" t="s">
        <v>144</v>
      </c>
      <c r="B70" s="14">
        <v>0</v>
      </c>
      <c r="C70" s="14">
        <v>0</v>
      </c>
      <c r="D70" s="14">
        <v>0</v>
      </c>
      <c r="E70" s="14">
        <v>0</v>
      </c>
      <c r="F70" s="14">
        <v>0</v>
      </c>
      <c r="G70" s="14">
        <v>0</v>
      </c>
      <c r="H70" s="14">
        <v>0</v>
      </c>
      <c r="I70" s="14">
        <v>0</v>
      </c>
      <c r="J70" s="14">
        <v>0</v>
      </c>
      <c r="K70" s="14">
        <v>0</v>
      </c>
      <c r="L70" s="14">
        <v>0</v>
      </c>
      <c r="M70" s="15">
        <v>0</v>
      </c>
      <c r="N70" s="16">
        <v>0</v>
      </c>
      <c r="O70" s="16">
        <v>0</v>
      </c>
      <c r="P70" s="16">
        <v>0</v>
      </c>
      <c r="Q70" s="16">
        <v>0</v>
      </c>
      <c r="R70" s="16">
        <v>0</v>
      </c>
      <c r="S70" s="16">
        <v>0</v>
      </c>
      <c r="T70" s="16">
        <v>0</v>
      </c>
      <c r="U70" s="16">
        <v>0</v>
      </c>
      <c r="V70" s="100">
        <v>0</v>
      </c>
      <c r="W70" s="14">
        <v>0</v>
      </c>
      <c r="X70" s="14">
        <v>0</v>
      </c>
      <c r="Y70" s="14">
        <v>0</v>
      </c>
      <c r="Z70" s="14">
        <v>0</v>
      </c>
      <c r="AA70" s="14">
        <v>0</v>
      </c>
      <c r="AB70" s="14">
        <v>0</v>
      </c>
      <c r="AC70" s="15">
        <v>1</v>
      </c>
      <c r="AD70" s="16">
        <v>0</v>
      </c>
      <c r="AE70" s="16">
        <v>0</v>
      </c>
      <c r="AF70" s="16">
        <v>0</v>
      </c>
      <c r="AG70" s="16">
        <v>0</v>
      </c>
      <c r="AH70" s="16">
        <v>0</v>
      </c>
      <c r="AI70" s="16">
        <v>0</v>
      </c>
      <c r="AJ70" s="16">
        <v>663</v>
      </c>
      <c r="AK70" s="16">
        <v>664</v>
      </c>
    </row>
    <row r="71" spans="1:37" x14ac:dyDescent="0.3">
      <c r="A71" s="6" t="s">
        <v>83</v>
      </c>
      <c r="B71" s="14">
        <v>0</v>
      </c>
      <c r="C71" s="14">
        <v>0</v>
      </c>
      <c r="D71" s="14">
        <v>0</v>
      </c>
      <c r="E71" s="14">
        <v>0</v>
      </c>
      <c r="F71" s="14">
        <v>0</v>
      </c>
      <c r="G71" s="14">
        <v>0</v>
      </c>
      <c r="H71" s="14">
        <v>0</v>
      </c>
      <c r="I71" s="14">
        <v>0</v>
      </c>
      <c r="J71" s="14">
        <v>0</v>
      </c>
      <c r="K71" s="14">
        <v>0</v>
      </c>
      <c r="L71" s="14">
        <v>0</v>
      </c>
      <c r="M71" s="15">
        <v>0</v>
      </c>
      <c r="N71" s="16">
        <v>0</v>
      </c>
      <c r="O71" s="16">
        <v>0</v>
      </c>
      <c r="P71" s="16">
        <v>0</v>
      </c>
      <c r="Q71" s="16">
        <v>0</v>
      </c>
      <c r="R71" s="16">
        <v>0</v>
      </c>
      <c r="S71" s="16">
        <v>0</v>
      </c>
      <c r="T71" s="16">
        <v>0</v>
      </c>
      <c r="U71" s="16">
        <v>0</v>
      </c>
      <c r="V71" s="100">
        <v>0</v>
      </c>
      <c r="W71" s="14">
        <v>0</v>
      </c>
      <c r="X71" s="14">
        <v>0</v>
      </c>
      <c r="Y71" s="14">
        <v>0</v>
      </c>
      <c r="Z71" s="14">
        <v>1</v>
      </c>
      <c r="AA71" s="14">
        <v>0</v>
      </c>
      <c r="AB71" s="14">
        <v>220</v>
      </c>
      <c r="AC71" s="15">
        <v>7033</v>
      </c>
      <c r="AD71" s="16">
        <v>0</v>
      </c>
      <c r="AE71" s="16">
        <v>0</v>
      </c>
      <c r="AF71" s="16">
        <v>285</v>
      </c>
      <c r="AG71" s="16">
        <v>0</v>
      </c>
      <c r="AH71" s="16">
        <v>0</v>
      </c>
      <c r="AI71" s="16">
        <v>0</v>
      </c>
      <c r="AJ71" s="16">
        <v>1449</v>
      </c>
      <c r="AK71" s="16">
        <v>8988</v>
      </c>
    </row>
    <row r="72" spans="1:37" x14ac:dyDescent="0.3">
      <c r="A72" s="7" t="s">
        <v>34</v>
      </c>
      <c r="B72" s="14">
        <v>131</v>
      </c>
      <c r="C72" s="14">
        <v>19</v>
      </c>
      <c r="D72" s="14">
        <v>0</v>
      </c>
      <c r="E72" s="14">
        <v>69</v>
      </c>
      <c r="F72" s="14">
        <v>42</v>
      </c>
      <c r="G72" s="14">
        <v>0</v>
      </c>
      <c r="H72" s="14">
        <v>0</v>
      </c>
      <c r="I72" s="14">
        <v>0</v>
      </c>
      <c r="J72" s="14">
        <v>0</v>
      </c>
      <c r="K72" s="14">
        <v>0</v>
      </c>
      <c r="L72" s="14">
        <v>0</v>
      </c>
      <c r="M72" s="15">
        <v>0</v>
      </c>
      <c r="N72" s="16">
        <v>0</v>
      </c>
      <c r="O72" s="16">
        <v>0</v>
      </c>
      <c r="P72" s="16">
        <v>7</v>
      </c>
      <c r="Q72" s="16">
        <v>74</v>
      </c>
      <c r="R72" s="16">
        <v>0</v>
      </c>
      <c r="S72" s="16">
        <v>0</v>
      </c>
      <c r="T72" s="16">
        <v>0</v>
      </c>
      <c r="U72" s="16">
        <v>0</v>
      </c>
      <c r="V72" s="100">
        <v>0</v>
      </c>
      <c r="W72" s="14">
        <v>0</v>
      </c>
      <c r="X72" s="14">
        <v>0</v>
      </c>
      <c r="Y72" s="14">
        <v>0</v>
      </c>
      <c r="Z72" s="14">
        <v>0</v>
      </c>
      <c r="AA72" s="14">
        <v>0</v>
      </c>
      <c r="AB72" s="14">
        <v>0</v>
      </c>
      <c r="AC72" s="15">
        <v>0</v>
      </c>
      <c r="AD72" s="16">
        <v>0</v>
      </c>
      <c r="AE72" s="16">
        <v>0</v>
      </c>
      <c r="AF72" s="16">
        <v>2024</v>
      </c>
      <c r="AG72" s="16">
        <v>31779</v>
      </c>
      <c r="AH72" s="16">
        <v>0</v>
      </c>
      <c r="AI72" s="16">
        <v>0</v>
      </c>
      <c r="AJ72" s="16">
        <v>352</v>
      </c>
      <c r="AK72" s="16">
        <v>34498</v>
      </c>
    </row>
    <row r="73" spans="1:37" ht="25.2" customHeight="1" x14ac:dyDescent="0.3">
      <c r="A73" s="7" t="s">
        <v>84</v>
      </c>
      <c r="B73" s="14">
        <v>0</v>
      </c>
      <c r="C73" s="14">
        <v>0</v>
      </c>
      <c r="D73" s="14">
        <v>0</v>
      </c>
      <c r="E73" s="14">
        <v>0</v>
      </c>
      <c r="F73" s="14">
        <v>0</v>
      </c>
      <c r="G73" s="14">
        <v>0</v>
      </c>
      <c r="H73" s="14">
        <v>0</v>
      </c>
      <c r="I73" s="14">
        <v>0</v>
      </c>
      <c r="J73" s="14">
        <v>0</v>
      </c>
      <c r="K73" s="14">
        <v>0</v>
      </c>
      <c r="L73" s="14">
        <v>7</v>
      </c>
      <c r="M73" s="15">
        <v>0</v>
      </c>
      <c r="N73" s="16">
        <v>0</v>
      </c>
      <c r="O73" s="16">
        <v>0</v>
      </c>
      <c r="P73" s="16">
        <v>0</v>
      </c>
      <c r="Q73" s="16">
        <v>0</v>
      </c>
      <c r="R73" s="16">
        <v>0</v>
      </c>
      <c r="S73" s="16">
        <v>0</v>
      </c>
      <c r="T73" s="16">
        <v>535</v>
      </c>
      <c r="U73" s="16">
        <v>0</v>
      </c>
      <c r="V73" s="100">
        <v>0</v>
      </c>
      <c r="W73" s="14">
        <v>0</v>
      </c>
      <c r="X73" s="14">
        <v>838</v>
      </c>
      <c r="Y73" s="14">
        <v>30</v>
      </c>
      <c r="Z73" s="14">
        <v>26</v>
      </c>
      <c r="AA73" s="14">
        <v>4</v>
      </c>
      <c r="AB73" s="14">
        <v>54</v>
      </c>
      <c r="AC73" s="15">
        <v>48</v>
      </c>
      <c r="AD73" s="16">
        <v>0</v>
      </c>
      <c r="AE73" s="16">
        <v>0</v>
      </c>
      <c r="AF73" s="16">
        <v>0</v>
      </c>
      <c r="AG73" s="16">
        <v>0</v>
      </c>
      <c r="AH73" s="16">
        <v>107748</v>
      </c>
      <c r="AI73" s="16">
        <v>0</v>
      </c>
      <c r="AJ73" s="16">
        <v>1343</v>
      </c>
      <c r="AK73" s="16">
        <v>110633</v>
      </c>
    </row>
    <row r="74" spans="1:37" x14ac:dyDescent="0.3">
      <c r="A74" s="8" t="s">
        <v>85</v>
      </c>
      <c r="B74" s="14">
        <v>12</v>
      </c>
      <c r="C74" s="14">
        <v>4</v>
      </c>
      <c r="D74" s="14">
        <v>0</v>
      </c>
      <c r="E74" s="14">
        <v>22</v>
      </c>
      <c r="F74" s="14">
        <v>54</v>
      </c>
      <c r="G74" s="14">
        <v>5</v>
      </c>
      <c r="H74" s="14">
        <v>8</v>
      </c>
      <c r="I74" s="14">
        <v>0</v>
      </c>
      <c r="J74" s="14">
        <v>5</v>
      </c>
      <c r="K74" s="14">
        <v>3</v>
      </c>
      <c r="L74" s="14">
        <v>132</v>
      </c>
      <c r="M74" s="15">
        <v>0</v>
      </c>
      <c r="N74" s="16">
        <v>0</v>
      </c>
      <c r="O74" s="16">
        <v>1</v>
      </c>
      <c r="P74" s="16">
        <v>106</v>
      </c>
      <c r="Q74" s="16">
        <v>94</v>
      </c>
      <c r="R74" s="16">
        <v>23</v>
      </c>
      <c r="S74" s="16">
        <v>112</v>
      </c>
      <c r="T74" s="16">
        <v>326</v>
      </c>
      <c r="U74" s="16">
        <v>57</v>
      </c>
      <c r="V74" s="100">
        <v>1</v>
      </c>
      <c r="W74" s="14">
        <v>72</v>
      </c>
      <c r="X74" s="14">
        <v>4</v>
      </c>
      <c r="Y74" s="14">
        <v>0</v>
      </c>
      <c r="Z74" s="14">
        <v>0</v>
      </c>
      <c r="AA74" s="14">
        <v>0</v>
      </c>
      <c r="AB74" s="14">
        <v>0</v>
      </c>
      <c r="AC74" s="15">
        <v>0</v>
      </c>
      <c r="AD74" s="16">
        <v>16</v>
      </c>
      <c r="AE74" s="16">
        <v>46</v>
      </c>
      <c r="AF74" s="16">
        <v>0</v>
      </c>
      <c r="AG74" s="16">
        <v>0</v>
      </c>
      <c r="AH74" s="16">
        <v>0</v>
      </c>
      <c r="AI74" s="16">
        <v>92538</v>
      </c>
      <c r="AJ74" s="16">
        <v>3739</v>
      </c>
      <c r="AK74" s="16">
        <v>97380</v>
      </c>
    </row>
    <row r="75" spans="1:37" s="62" customFormat="1" x14ac:dyDescent="0.3">
      <c r="A75" s="12" t="s">
        <v>86</v>
      </c>
      <c r="B75" s="63">
        <v>901</v>
      </c>
      <c r="C75" s="63">
        <v>1251</v>
      </c>
      <c r="D75" s="63">
        <v>7257</v>
      </c>
      <c r="E75" s="63">
        <v>12785</v>
      </c>
      <c r="F75" s="63">
        <v>1974</v>
      </c>
      <c r="G75" s="63">
        <v>99634</v>
      </c>
      <c r="H75" s="63">
        <v>14817</v>
      </c>
      <c r="I75" s="63">
        <v>543</v>
      </c>
      <c r="J75" s="63">
        <v>186</v>
      </c>
      <c r="K75" s="63">
        <v>265</v>
      </c>
      <c r="L75" s="63">
        <v>297393</v>
      </c>
      <c r="M75" s="60">
        <v>29</v>
      </c>
      <c r="N75" s="64">
        <v>1463</v>
      </c>
      <c r="O75" s="64">
        <v>241</v>
      </c>
      <c r="P75" s="64">
        <v>14957</v>
      </c>
      <c r="Q75" s="64">
        <v>314287</v>
      </c>
      <c r="R75" s="64">
        <v>40795</v>
      </c>
      <c r="S75" s="64">
        <v>76033</v>
      </c>
      <c r="T75" s="64">
        <v>373360</v>
      </c>
      <c r="U75" s="64">
        <v>3913</v>
      </c>
      <c r="V75" s="101">
        <v>294</v>
      </c>
      <c r="W75" s="63">
        <v>283908</v>
      </c>
      <c r="X75" s="63">
        <v>60464</v>
      </c>
      <c r="Y75" s="63">
        <v>135109</v>
      </c>
      <c r="Z75" s="63">
        <v>789</v>
      </c>
      <c r="AA75" s="63">
        <v>191</v>
      </c>
      <c r="AB75" s="63">
        <v>63009</v>
      </c>
      <c r="AC75" s="60">
        <v>45637</v>
      </c>
      <c r="AD75" s="64">
        <v>47457</v>
      </c>
      <c r="AE75" s="64">
        <v>109844</v>
      </c>
      <c r="AF75" s="64">
        <v>2097841</v>
      </c>
      <c r="AG75" s="64">
        <v>114028</v>
      </c>
      <c r="AH75" s="64">
        <v>4236257</v>
      </c>
      <c r="AI75" s="64">
        <v>2599075</v>
      </c>
      <c r="AJ75" s="64">
        <v>33727831</v>
      </c>
      <c r="AK75" s="64">
        <v>44783818</v>
      </c>
    </row>
    <row r="76" spans="1:37" x14ac:dyDescent="0.3">
      <c r="A76" s="8" t="s">
        <v>87</v>
      </c>
      <c r="B76" s="14">
        <v>0</v>
      </c>
      <c r="C76" s="14">
        <v>0</v>
      </c>
      <c r="D76" s="14">
        <v>0</v>
      </c>
      <c r="E76" s="14">
        <v>0</v>
      </c>
      <c r="F76" s="14">
        <v>0</v>
      </c>
      <c r="G76" s="14">
        <v>0</v>
      </c>
      <c r="H76" s="14">
        <v>0</v>
      </c>
      <c r="I76" s="14">
        <v>0</v>
      </c>
      <c r="J76" s="14">
        <v>0</v>
      </c>
      <c r="K76" s="14">
        <v>0</v>
      </c>
      <c r="L76" s="14">
        <v>30</v>
      </c>
      <c r="M76" s="15">
        <v>0</v>
      </c>
      <c r="N76" s="16">
        <v>0</v>
      </c>
      <c r="O76" s="16">
        <v>0</v>
      </c>
      <c r="P76" s="16">
        <v>0</v>
      </c>
      <c r="Q76" s="16">
        <v>0</v>
      </c>
      <c r="R76" s="16">
        <v>0</v>
      </c>
      <c r="S76" s="16">
        <v>0</v>
      </c>
      <c r="T76" s="16">
        <v>1558</v>
      </c>
      <c r="U76" s="16">
        <v>1</v>
      </c>
      <c r="V76" s="100">
        <v>0</v>
      </c>
      <c r="W76" s="14">
        <v>49</v>
      </c>
      <c r="X76" s="14">
        <v>3475</v>
      </c>
      <c r="Y76" s="14">
        <v>623</v>
      </c>
      <c r="Z76" s="14">
        <v>176</v>
      </c>
      <c r="AA76" s="14">
        <v>25</v>
      </c>
      <c r="AB76" s="14">
        <v>638</v>
      </c>
      <c r="AC76" s="15">
        <v>281</v>
      </c>
      <c r="AD76" s="16">
        <v>0</v>
      </c>
      <c r="AE76" s="16">
        <v>0</v>
      </c>
      <c r="AF76" s="16">
        <v>0</v>
      </c>
      <c r="AG76" s="16">
        <v>0</v>
      </c>
      <c r="AH76" s="16">
        <v>3049295</v>
      </c>
      <c r="AI76" s="16">
        <v>0</v>
      </c>
      <c r="AJ76" s="16">
        <v>89071</v>
      </c>
      <c r="AK76" s="16">
        <v>3145222</v>
      </c>
    </row>
    <row r="77" spans="1:37" x14ac:dyDescent="0.3">
      <c r="A77" s="7" t="s">
        <v>88</v>
      </c>
      <c r="B77" s="14">
        <v>148</v>
      </c>
      <c r="C77" s="14">
        <v>53</v>
      </c>
      <c r="D77" s="14">
        <v>5</v>
      </c>
      <c r="E77" s="14">
        <v>273</v>
      </c>
      <c r="F77" s="14">
        <v>666</v>
      </c>
      <c r="G77" s="14">
        <v>51</v>
      </c>
      <c r="H77" s="14">
        <v>7</v>
      </c>
      <c r="I77" s="14">
        <v>3</v>
      </c>
      <c r="J77" s="14">
        <v>119</v>
      </c>
      <c r="K77" s="14">
        <v>14</v>
      </c>
      <c r="L77" s="14">
        <v>692</v>
      </c>
      <c r="M77" s="15">
        <v>3</v>
      </c>
      <c r="N77" s="16">
        <v>5</v>
      </c>
      <c r="O77" s="16">
        <v>28</v>
      </c>
      <c r="P77" s="16">
        <v>113</v>
      </c>
      <c r="Q77" s="16">
        <v>458</v>
      </c>
      <c r="R77" s="16">
        <v>859</v>
      </c>
      <c r="S77" s="16">
        <v>714</v>
      </c>
      <c r="T77" s="16">
        <v>3023</v>
      </c>
      <c r="U77" s="16">
        <v>303</v>
      </c>
      <c r="V77" s="100">
        <v>28</v>
      </c>
      <c r="W77" s="14">
        <v>379</v>
      </c>
      <c r="X77" s="14">
        <v>39</v>
      </c>
      <c r="Y77" s="14">
        <v>0</v>
      </c>
      <c r="Z77" s="14">
        <v>0</v>
      </c>
      <c r="AA77" s="14">
        <v>0</v>
      </c>
      <c r="AB77" s="14">
        <v>0</v>
      </c>
      <c r="AC77" s="15">
        <v>0</v>
      </c>
      <c r="AD77" s="16">
        <v>15</v>
      </c>
      <c r="AE77" s="16">
        <v>42</v>
      </c>
      <c r="AF77" s="16">
        <v>0</v>
      </c>
      <c r="AG77" s="16">
        <v>0</v>
      </c>
      <c r="AH77" s="16">
        <v>13</v>
      </c>
      <c r="AI77" s="16">
        <v>2401446</v>
      </c>
      <c r="AJ77" s="16">
        <v>58064</v>
      </c>
      <c r="AK77" s="16">
        <v>2467561</v>
      </c>
    </row>
    <row r="78" spans="1:37" x14ac:dyDescent="0.3">
      <c r="A78" s="7" t="s">
        <v>89</v>
      </c>
      <c r="B78" s="14">
        <v>753</v>
      </c>
      <c r="C78" s="14">
        <v>1198</v>
      </c>
      <c r="D78" s="14">
        <v>7252</v>
      </c>
      <c r="E78" s="14">
        <v>12512</v>
      </c>
      <c r="F78" s="14">
        <v>1308</v>
      </c>
      <c r="G78" s="14">
        <v>99582</v>
      </c>
      <c r="H78" s="14">
        <v>14810</v>
      </c>
      <c r="I78" s="14">
        <v>540</v>
      </c>
      <c r="J78" s="14">
        <v>67</v>
      </c>
      <c r="K78" s="14">
        <v>251</v>
      </c>
      <c r="L78" s="14">
        <v>296671</v>
      </c>
      <c r="M78" s="15">
        <v>26</v>
      </c>
      <c r="N78" s="16">
        <v>1457</v>
      </c>
      <c r="O78" s="16">
        <v>214</v>
      </c>
      <c r="P78" s="16">
        <v>14844</v>
      </c>
      <c r="Q78" s="16">
        <v>313829</v>
      </c>
      <c r="R78" s="16">
        <v>39936</v>
      </c>
      <c r="S78" s="16">
        <v>75319</v>
      </c>
      <c r="T78" s="16">
        <v>368780</v>
      </c>
      <c r="U78" s="16">
        <v>3610</v>
      </c>
      <c r="V78" s="100">
        <v>266</v>
      </c>
      <c r="W78" s="14">
        <v>283480</v>
      </c>
      <c r="X78" s="14">
        <v>56949</v>
      </c>
      <c r="Y78" s="14">
        <v>134487</v>
      </c>
      <c r="Z78" s="14">
        <v>613</v>
      </c>
      <c r="AA78" s="14">
        <v>167</v>
      </c>
      <c r="AB78" s="14">
        <v>62370</v>
      </c>
      <c r="AC78" s="15">
        <v>45356</v>
      </c>
      <c r="AD78" s="16">
        <v>47442</v>
      </c>
      <c r="AE78" s="16">
        <v>109802</v>
      </c>
      <c r="AF78" s="16">
        <v>2097841</v>
      </c>
      <c r="AG78" s="16">
        <v>114028</v>
      </c>
      <c r="AH78" s="16">
        <v>1186949</v>
      </c>
      <c r="AI78" s="16">
        <v>197629</v>
      </c>
      <c r="AJ78" s="16">
        <v>33580695</v>
      </c>
      <c r="AK78" s="16">
        <v>39171035</v>
      </c>
    </row>
    <row r="79" spans="1:37" x14ac:dyDescent="0.3">
      <c r="A79" s="13" t="s">
        <v>90</v>
      </c>
      <c r="B79" s="63">
        <v>28965</v>
      </c>
      <c r="C79" s="63">
        <v>72385</v>
      </c>
      <c r="D79" s="63">
        <v>14976</v>
      </c>
      <c r="E79" s="63">
        <v>63777</v>
      </c>
      <c r="F79" s="63">
        <v>22004</v>
      </c>
      <c r="G79" s="63">
        <v>173951</v>
      </c>
      <c r="H79" s="63">
        <v>56372</v>
      </c>
      <c r="I79" s="63">
        <v>8291</v>
      </c>
      <c r="J79" s="63">
        <v>29576</v>
      </c>
      <c r="K79" s="63">
        <v>17684</v>
      </c>
      <c r="L79" s="63">
        <v>302504</v>
      </c>
      <c r="M79" s="60">
        <v>3950</v>
      </c>
      <c r="N79" s="64">
        <v>3942</v>
      </c>
      <c r="O79" s="64">
        <v>18052</v>
      </c>
      <c r="P79" s="64">
        <v>25692</v>
      </c>
      <c r="Q79" s="64">
        <v>323384</v>
      </c>
      <c r="R79" s="64">
        <v>52847</v>
      </c>
      <c r="S79" s="64">
        <v>78206</v>
      </c>
      <c r="T79" s="64">
        <v>548611</v>
      </c>
      <c r="U79" s="64">
        <v>165805</v>
      </c>
      <c r="V79" s="101">
        <v>29696</v>
      </c>
      <c r="W79" s="63">
        <v>584059</v>
      </c>
      <c r="X79" s="63">
        <v>380929</v>
      </c>
      <c r="Y79" s="63">
        <v>86771</v>
      </c>
      <c r="Z79" s="63">
        <v>8995</v>
      </c>
      <c r="AA79" s="63">
        <v>2649</v>
      </c>
      <c r="AB79" s="63">
        <v>72890</v>
      </c>
      <c r="AC79" s="60">
        <v>53116</v>
      </c>
      <c r="AD79" s="64">
        <v>49360</v>
      </c>
      <c r="AE79" s="64">
        <v>111290</v>
      </c>
      <c r="AF79" s="64">
        <v>2288974</v>
      </c>
      <c r="AG79" s="64">
        <v>145807</v>
      </c>
      <c r="AH79" s="64">
        <v>4344067</v>
      </c>
      <c r="AI79" s="64">
        <v>2695881</v>
      </c>
      <c r="AJ79" s="64">
        <v>33768007</v>
      </c>
      <c r="AK79" s="64">
        <v>46633464</v>
      </c>
    </row>
    <row r="80" spans="1:37" s="62" customFormat="1" x14ac:dyDescent="0.3">
      <c r="A80" s="13" t="s">
        <v>91</v>
      </c>
      <c r="B80" s="63">
        <v>16139</v>
      </c>
      <c r="C80" s="63">
        <v>25181</v>
      </c>
      <c r="D80" s="63">
        <v>5957</v>
      </c>
      <c r="E80" s="63">
        <v>37580</v>
      </c>
      <c r="F80" s="63">
        <v>11241</v>
      </c>
      <c r="G80" s="63">
        <v>52906</v>
      </c>
      <c r="H80" s="63">
        <v>16035</v>
      </c>
      <c r="I80" s="63">
        <v>3423</v>
      </c>
      <c r="J80" s="63">
        <v>11100</v>
      </c>
      <c r="K80" s="63">
        <v>6443</v>
      </c>
      <c r="L80" s="63">
        <v>73555</v>
      </c>
      <c r="M80" s="60">
        <v>640</v>
      </c>
      <c r="N80" s="64">
        <v>873</v>
      </c>
      <c r="O80" s="64">
        <v>7375</v>
      </c>
      <c r="P80" s="64">
        <v>14746</v>
      </c>
      <c r="Q80" s="64">
        <v>89717</v>
      </c>
      <c r="R80" s="64">
        <v>31594</v>
      </c>
      <c r="S80" s="64">
        <v>47265</v>
      </c>
      <c r="T80" s="64">
        <v>193550</v>
      </c>
      <c r="U80" s="64">
        <v>72908</v>
      </c>
      <c r="V80" s="101">
        <v>9000</v>
      </c>
      <c r="W80" s="63">
        <v>298525</v>
      </c>
      <c r="X80" s="63">
        <v>190496</v>
      </c>
      <c r="Y80" s="63">
        <v>45217</v>
      </c>
      <c r="Z80" s="63">
        <v>5718</v>
      </c>
      <c r="AA80" s="63">
        <v>1283</v>
      </c>
      <c r="AB80" s="63">
        <v>43469</v>
      </c>
      <c r="AC80" s="60">
        <v>27634</v>
      </c>
      <c r="AD80" s="64">
        <v>19975</v>
      </c>
      <c r="AE80" s="64">
        <v>43546</v>
      </c>
      <c r="AF80" s="64">
        <v>753354</v>
      </c>
      <c r="AG80" s="64">
        <v>65236</v>
      </c>
      <c r="AH80" s="64">
        <v>2054713</v>
      </c>
      <c r="AI80" s="64">
        <v>1067009</v>
      </c>
      <c r="AJ80" s="64">
        <v>15283174</v>
      </c>
      <c r="AK80" s="64">
        <v>20626574</v>
      </c>
    </row>
    <row r="81" spans="1:37" s="62" customFormat="1" x14ac:dyDescent="0.3">
      <c r="A81" s="13" t="s">
        <v>92</v>
      </c>
      <c r="B81" s="63">
        <v>12827</v>
      </c>
      <c r="C81" s="63">
        <v>47204</v>
      </c>
      <c r="D81" s="63">
        <v>9018</v>
      </c>
      <c r="E81" s="63">
        <v>26197</v>
      </c>
      <c r="F81" s="63">
        <v>10763</v>
      </c>
      <c r="G81" s="63">
        <v>121045</v>
      </c>
      <c r="H81" s="63">
        <v>40337</v>
      </c>
      <c r="I81" s="63">
        <v>4868</v>
      </c>
      <c r="J81" s="63">
        <v>18477</v>
      </c>
      <c r="K81" s="63">
        <v>11241</v>
      </c>
      <c r="L81" s="63">
        <v>228950</v>
      </c>
      <c r="M81" s="60">
        <v>3310</v>
      </c>
      <c r="N81" s="64">
        <v>3070</v>
      </c>
      <c r="O81" s="64">
        <v>10677</v>
      </c>
      <c r="P81" s="64">
        <v>10946</v>
      </c>
      <c r="Q81" s="64">
        <v>233668</v>
      </c>
      <c r="R81" s="64">
        <v>21253</v>
      </c>
      <c r="S81" s="64">
        <v>30941</v>
      </c>
      <c r="T81" s="64">
        <v>355061</v>
      </c>
      <c r="U81" s="64">
        <v>92897</v>
      </c>
      <c r="V81" s="101">
        <v>20696</v>
      </c>
      <c r="W81" s="63">
        <v>285534</v>
      </c>
      <c r="X81" s="63">
        <v>190434</v>
      </c>
      <c r="Y81" s="63">
        <v>41554</v>
      </c>
      <c r="Z81" s="63">
        <v>3276</v>
      </c>
      <c r="AA81" s="63">
        <v>1366</v>
      </c>
      <c r="AB81" s="63">
        <v>29421</v>
      </c>
      <c r="AC81" s="60">
        <v>25482</v>
      </c>
      <c r="AD81" s="64">
        <v>29385</v>
      </c>
      <c r="AE81" s="64">
        <v>67743</v>
      </c>
      <c r="AF81" s="64">
        <v>1535620</v>
      </c>
      <c r="AG81" s="64">
        <v>80571</v>
      </c>
      <c r="AH81" s="64">
        <v>2289355</v>
      </c>
      <c r="AI81" s="64">
        <v>1628872</v>
      </c>
      <c r="AJ81" s="64">
        <v>18484832</v>
      </c>
      <c r="AK81" s="64">
        <v>26006890</v>
      </c>
    </row>
    <row r="82" spans="1:37" x14ac:dyDescent="0.3">
      <c r="A82" s="7" t="s">
        <v>93</v>
      </c>
      <c r="B82" s="14">
        <v>6653</v>
      </c>
      <c r="C82" s="14">
        <v>14836</v>
      </c>
      <c r="D82" s="14">
        <v>4995</v>
      </c>
      <c r="E82" s="14">
        <v>10361</v>
      </c>
      <c r="F82" s="14">
        <v>7023</v>
      </c>
      <c r="G82" s="14">
        <v>57756</v>
      </c>
      <c r="H82" s="14">
        <v>23732</v>
      </c>
      <c r="I82" s="14">
        <v>2999</v>
      </c>
      <c r="J82" s="14">
        <v>4673</v>
      </c>
      <c r="K82" s="14">
        <v>5829</v>
      </c>
      <c r="L82" s="14">
        <v>201332</v>
      </c>
      <c r="M82" s="15">
        <v>2732</v>
      </c>
      <c r="N82" s="16">
        <v>2262</v>
      </c>
      <c r="O82" s="16">
        <v>3118</v>
      </c>
      <c r="P82" s="16">
        <v>9795</v>
      </c>
      <c r="Q82" s="16">
        <v>186422</v>
      </c>
      <c r="R82" s="16">
        <v>7132</v>
      </c>
      <c r="S82" s="16">
        <v>20399</v>
      </c>
      <c r="T82" s="16">
        <v>160733</v>
      </c>
      <c r="U82" s="16">
        <v>43785</v>
      </c>
      <c r="V82" s="100">
        <v>3359</v>
      </c>
      <c r="W82" s="14">
        <v>94674</v>
      </c>
      <c r="X82" s="14">
        <v>90730</v>
      </c>
      <c r="Y82" s="14">
        <v>26293</v>
      </c>
      <c r="Z82" s="14">
        <v>1722</v>
      </c>
      <c r="AA82" s="14">
        <v>956</v>
      </c>
      <c r="AB82" s="14">
        <v>20565</v>
      </c>
      <c r="AC82" s="15">
        <v>16105</v>
      </c>
      <c r="AD82" s="16">
        <v>20190</v>
      </c>
      <c r="AE82" s="16">
        <v>59293</v>
      </c>
      <c r="AF82" s="16">
        <v>1258361</v>
      </c>
      <c r="AG82" s="16">
        <v>53420</v>
      </c>
      <c r="AH82" s="16">
        <v>1004643</v>
      </c>
      <c r="AI82" s="16">
        <v>768446</v>
      </c>
      <c r="AJ82" s="16">
        <v>9258777</v>
      </c>
      <c r="AK82" s="16">
        <v>13454101</v>
      </c>
    </row>
    <row r="83" spans="1:37" x14ac:dyDescent="0.3">
      <c r="A83" s="7" t="s">
        <v>94</v>
      </c>
      <c r="B83" s="14">
        <v>303</v>
      </c>
      <c r="C83" s="14">
        <v>1336</v>
      </c>
      <c r="D83" s="14">
        <v>585</v>
      </c>
      <c r="E83" s="14">
        <v>1252</v>
      </c>
      <c r="F83" s="14">
        <v>469</v>
      </c>
      <c r="G83" s="14">
        <v>2400</v>
      </c>
      <c r="H83" s="14">
        <v>785</v>
      </c>
      <c r="I83" s="14">
        <v>103</v>
      </c>
      <c r="J83" s="14">
        <v>1698</v>
      </c>
      <c r="K83" s="14">
        <v>416</v>
      </c>
      <c r="L83" s="14">
        <v>5031</v>
      </c>
      <c r="M83" s="15">
        <v>54</v>
      </c>
      <c r="N83" s="16">
        <v>50</v>
      </c>
      <c r="O83" s="16">
        <v>864</v>
      </c>
      <c r="P83" s="16">
        <v>938</v>
      </c>
      <c r="Q83" s="16">
        <v>8234</v>
      </c>
      <c r="R83" s="16">
        <v>3815</v>
      </c>
      <c r="S83" s="16">
        <v>762</v>
      </c>
      <c r="T83" s="16">
        <v>7435</v>
      </c>
      <c r="U83" s="16">
        <v>3674</v>
      </c>
      <c r="V83" s="100">
        <v>1985</v>
      </c>
      <c r="W83" s="14">
        <v>24824</v>
      </c>
      <c r="X83" s="14">
        <v>3734</v>
      </c>
      <c r="Y83" s="14">
        <v>958</v>
      </c>
      <c r="Z83" s="14">
        <v>102</v>
      </c>
      <c r="AA83" s="14">
        <v>28</v>
      </c>
      <c r="AB83" s="14">
        <v>649</v>
      </c>
      <c r="AC83" s="15">
        <v>708</v>
      </c>
      <c r="AD83" s="16">
        <v>739</v>
      </c>
      <c r="AE83" s="16">
        <v>1826</v>
      </c>
      <c r="AF83" s="16">
        <v>0</v>
      </c>
      <c r="AG83" s="16">
        <v>660</v>
      </c>
      <c r="AH83" s="16">
        <v>377670</v>
      </c>
      <c r="AI83" s="16">
        <v>324824</v>
      </c>
      <c r="AJ83" s="16">
        <v>943339</v>
      </c>
      <c r="AK83" s="16">
        <v>1722248</v>
      </c>
    </row>
    <row r="84" spans="1:37" x14ac:dyDescent="0.3">
      <c r="A84" s="9" t="s">
        <v>95</v>
      </c>
      <c r="B84" s="17">
        <v>5871</v>
      </c>
      <c r="C84" s="17">
        <v>31032</v>
      </c>
      <c r="D84" s="17">
        <v>3439</v>
      </c>
      <c r="E84" s="17">
        <v>14585</v>
      </c>
      <c r="F84" s="17">
        <v>3271</v>
      </c>
      <c r="G84" s="17">
        <v>60889</v>
      </c>
      <c r="H84" s="17">
        <v>15820</v>
      </c>
      <c r="I84" s="17">
        <v>1766</v>
      </c>
      <c r="J84" s="17">
        <v>12105</v>
      </c>
      <c r="K84" s="17">
        <v>4997</v>
      </c>
      <c r="L84" s="17">
        <v>22587</v>
      </c>
      <c r="M84" s="18">
        <v>524</v>
      </c>
      <c r="N84" s="19">
        <v>758</v>
      </c>
      <c r="O84" s="19">
        <v>6695</v>
      </c>
      <c r="P84" s="19">
        <v>213</v>
      </c>
      <c r="Q84" s="19">
        <v>39011</v>
      </c>
      <c r="R84" s="19">
        <v>10306</v>
      </c>
      <c r="S84" s="19">
        <v>9780</v>
      </c>
      <c r="T84" s="19">
        <v>186893</v>
      </c>
      <c r="U84" s="19">
        <v>45438</v>
      </c>
      <c r="V84" s="23">
        <v>15351</v>
      </c>
      <c r="W84" s="17">
        <v>166036</v>
      </c>
      <c r="X84" s="17">
        <v>95970</v>
      </c>
      <c r="Y84" s="17">
        <v>14303</v>
      </c>
      <c r="Z84" s="17">
        <v>1453</v>
      </c>
      <c r="AA84" s="17">
        <v>381</v>
      </c>
      <c r="AB84" s="17">
        <v>8206</v>
      </c>
      <c r="AC84" s="18">
        <v>8669</v>
      </c>
      <c r="AD84" s="19">
        <v>8457</v>
      </c>
      <c r="AE84" s="19">
        <v>6625</v>
      </c>
      <c r="AF84" s="19">
        <v>277260</v>
      </c>
      <c r="AG84" s="19">
        <v>26492</v>
      </c>
      <c r="AH84" s="19">
        <v>907042</v>
      </c>
      <c r="AI84" s="19">
        <v>535601</v>
      </c>
      <c r="AJ84" s="19">
        <v>8282716</v>
      </c>
      <c r="AK84" s="19">
        <v>10830541</v>
      </c>
    </row>
  </sheetData>
  <mergeCells count="4">
    <mergeCell ref="A1:AK1"/>
    <mergeCell ref="A2:AK2"/>
    <mergeCell ref="A3:A4"/>
    <mergeCell ref="B3:AK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50"/>
  <sheetViews>
    <sheetView workbookViewId="0">
      <selection activeCell="G4" sqref="G4"/>
    </sheetView>
  </sheetViews>
  <sheetFormatPr defaultRowHeight="14.4" x14ac:dyDescent="0.3"/>
  <cols>
    <col min="1" max="1" width="49.44140625" bestFit="1" customWidth="1"/>
    <col min="2" max="2" width="13.33203125" customWidth="1"/>
    <col min="3" max="3" width="12.5546875" customWidth="1"/>
    <col min="4" max="4" width="12.44140625" customWidth="1"/>
    <col min="5" max="5" width="9.5546875" bestFit="1" customWidth="1"/>
    <col min="6" max="6" width="11.88671875" customWidth="1"/>
    <col min="7" max="7" width="11.6640625" customWidth="1"/>
    <col min="8" max="8" width="12.44140625" customWidth="1"/>
  </cols>
  <sheetData>
    <row r="1" spans="1:23" x14ac:dyDescent="0.3">
      <c r="A1" s="123" t="s">
        <v>138</v>
      </c>
      <c r="B1" s="124"/>
      <c r="C1" s="124"/>
      <c r="D1" s="124"/>
      <c r="E1" s="124"/>
      <c r="F1" s="124"/>
      <c r="G1" s="124"/>
      <c r="H1" s="125"/>
    </row>
    <row r="2" spans="1:23" x14ac:dyDescent="0.3">
      <c r="A2" s="126" t="s">
        <v>0</v>
      </c>
      <c r="B2" s="127"/>
      <c r="C2" s="127"/>
      <c r="D2" s="127"/>
      <c r="E2" s="127"/>
      <c r="F2" s="127"/>
      <c r="G2" s="127"/>
      <c r="H2" s="128"/>
    </row>
    <row r="3" spans="1:23" ht="40.5" customHeight="1" x14ac:dyDescent="0.3">
      <c r="A3" s="94" t="s">
        <v>2</v>
      </c>
      <c r="B3" s="71" t="s">
        <v>99</v>
      </c>
      <c r="C3" s="71" t="s">
        <v>132</v>
      </c>
      <c r="D3" s="71" t="s">
        <v>92</v>
      </c>
      <c r="E3" s="33" t="s">
        <v>100</v>
      </c>
      <c r="F3" s="71" t="s">
        <v>133</v>
      </c>
      <c r="G3" s="71" t="s">
        <v>134</v>
      </c>
      <c r="H3" s="71" t="s">
        <v>135</v>
      </c>
    </row>
    <row r="4" spans="1:23" s="62" customFormat="1" x14ac:dyDescent="0.3">
      <c r="A4" s="72" t="s">
        <v>96</v>
      </c>
      <c r="B4" s="73">
        <v>46633464</v>
      </c>
      <c r="C4" s="73">
        <v>20626574</v>
      </c>
      <c r="D4" s="74">
        <v>26006890</v>
      </c>
      <c r="E4" s="75"/>
      <c r="F4" s="74">
        <v>1922268</v>
      </c>
      <c r="G4" s="76">
        <v>835161</v>
      </c>
      <c r="H4" s="76">
        <v>1087107</v>
      </c>
      <c r="I4" s="102"/>
      <c r="J4" s="102"/>
      <c r="K4" s="102"/>
      <c r="L4" s="102"/>
      <c r="M4" s="102"/>
      <c r="N4" s="102"/>
      <c r="R4" s="102"/>
      <c r="S4" s="102"/>
      <c r="T4" s="102"/>
      <c r="U4" s="102"/>
      <c r="V4" s="102"/>
      <c r="W4" s="102"/>
    </row>
    <row r="5" spans="1:23" s="62" customFormat="1" x14ac:dyDescent="0.3">
      <c r="A5" s="37" t="s">
        <v>39</v>
      </c>
      <c r="B5" s="38">
        <v>1165505</v>
      </c>
      <c r="C5" s="38">
        <v>372908</v>
      </c>
      <c r="D5" s="77">
        <v>792597</v>
      </c>
      <c r="E5" s="78"/>
      <c r="F5" s="77">
        <v>397522</v>
      </c>
      <c r="G5" s="79">
        <v>157118</v>
      </c>
      <c r="H5" s="79">
        <v>240405</v>
      </c>
      <c r="I5" s="102"/>
      <c r="J5" s="102"/>
      <c r="K5" s="102"/>
      <c r="L5" s="102"/>
      <c r="M5" s="102"/>
      <c r="N5" s="102"/>
      <c r="R5" s="102"/>
      <c r="S5" s="102"/>
      <c r="T5" s="102"/>
      <c r="U5" s="102"/>
      <c r="V5" s="102"/>
      <c r="W5" s="102"/>
    </row>
    <row r="6" spans="1:23" x14ac:dyDescent="0.3">
      <c r="A6" s="39" t="s">
        <v>3</v>
      </c>
      <c r="B6" s="40">
        <v>180103</v>
      </c>
      <c r="C6" s="40">
        <v>84856</v>
      </c>
      <c r="D6" s="80">
        <v>95246</v>
      </c>
      <c r="E6" s="81"/>
      <c r="F6" s="80">
        <v>157909</v>
      </c>
      <c r="G6" s="82">
        <v>73499</v>
      </c>
      <c r="H6" s="82">
        <v>84410</v>
      </c>
      <c r="I6" s="102"/>
      <c r="J6" s="102"/>
      <c r="K6" s="102"/>
      <c r="L6" s="102"/>
      <c r="M6" s="102"/>
      <c r="N6" s="102"/>
      <c r="R6" s="102"/>
      <c r="S6" s="102"/>
      <c r="T6" s="102"/>
      <c r="U6" s="102"/>
      <c r="V6" s="102"/>
      <c r="W6" s="102"/>
    </row>
    <row r="7" spans="1:23" x14ac:dyDescent="0.3">
      <c r="A7" s="41" t="s">
        <v>97</v>
      </c>
      <c r="B7" s="40">
        <v>28965</v>
      </c>
      <c r="C7" s="40">
        <v>16139</v>
      </c>
      <c r="D7" s="80">
        <v>12827</v>
      </c>
      <c r="E7" s="81">
        <v>0.96899999999999997</v>
      </c>
      <c r="F7" s="80">
        <v>28064</v>
      </c>
      <c r="G7" s="82">
        <v>15637</v>
      </c>
      <c r="H7" s="82">
        <v>12428</v>
      </c>
      <c r="I7" s="102"/>
      <c r="J7" s="102"/>
      <c r="K7" s="102"/>
      <c r="L7" s="102"/>
      <c r="M7" s="102"/>
      <c r="N7" s="102"/>
      <c r="R7" s="102"/>
      <c r="S7" s="102"/>
      <c r="T7" s="102"/>
      <c r="U7" s="102"/>
      <c r="V7" s="102"/>
      <c r="W7" s="102"/>
    </row>
    <row r="8" spans="1:23" x14ac:dyDescent="0.3">
      <c r="A8" s="41" t="s">
        <v>6</v>
      </c>
      <c r="B8" s="40">
        <v>63777</v>
      </c>
      <c r="C8" s="40">
        <v>37580</v>
      </c>
      <c r="D8" s="80">
        <v>26197</v>
      </c>
      <c r="E8" s="81">
        <v>0.8</v>
      </c>
      <c r="F8" s="80">
        <v>50992</v>
      </c>
      <c r="G8" s="82">
        <v>30046</v>
      </c>
      <c r="H8" s="82">
        <v>20946</v>
      </c>
      <c r="I8" s="102"/>
      <c r="J8" s="102"/>
      <c r="K8" s="102"/>
      <c r="L8" s="102"/>
      <c r="M8" s="102"/>
      <c r="N8" s="102"/>
      <c r="R8" s="102"/>
      <c r="S8" s="102"/>
      <c r="T8" s="102"/>
      <c r="U8" s="102"/>
      <c r="V8" s="102"/>
      <c r="W8" s="102"/>
    </row>
    <row r="9" spans="1:23" x14ac:dyDescent="0.3">
      <c r="A9" s="41" t="s">
        <v>5</v>
      </c>
      <c r="B9" s="40">
        <v>14976</v>
      </c>
      <c r="C9" s="40">
        <v>5957</v>
      </c>
      <c r="D9" s="80">
        <v>9018</v>
      </c>
      <c r="E9" s="81">
        <v>0.51500000000000001</v>
      </c>
      <c r="F9" s="80">
        <v>7719</v>
      </c>
      <c r="G9" s="82">
        <v>3071</v>
      </c>
      <c r="H9" s="82">
        <v>4649</v>
      </c>
      <c r="I9" s="102"/>
      <c r="J9" s="102"/>
      <c r="K9" s="102"/>
      <c r="L9" s="102"/>
      <c r="M9" s="102"/>
      <c r="N9" s="102"/>
      <c r="R9" s="102"/>
      <c r="S9" s="102"/>
      <c r="T9" s="102"/>
      <c r="U9" s="102"/>
      <c r="V9" s="102"/>
      <c r="W9" s="102"/>
    </row>
    <row r="10" spans="1:23" x14ac:dyDescent="0.3">
      <c r="A10" s="41" t="s">
        <v>4</v>
      </c>
      <c r="B10" s="40">
        <v>72385</v>
      </c>
      <c r="C10" s="40">
        <v>25181</v>
      </c>
      <c r="D10" s="80">
        <v>47204</v>
      </c>
      <c r="E10" s="81">
        <v>0.98299999999999998</v>
      </c>
      <c r="F10" s="80">
        <v>71133</v>
      </c>
      <c r="G10" s="82">
        <v>24745</v>
      </c>
      <c r="H10" s="82">
        <v>46388</v>
      </c>
      <c r="I10" s="102"/>
      <c r="J10" s="102"/>
      <c r="K10" s="102"/>
      <c r="L10" s="102"/>
      <c r="M10" s="102"/>
      <c r="N10" s="102"/>
      <c r="R10" s="102"/>
      <c r="S10" s="102"/>
      <c r="T10" s="102"/>
      <c r="U10" s="102"/>
      <c r="V10" s="102"/>
      <c r="W10" s="102"/>
    </row>
    <row r="11" spans="1:23" x14ac:dyDescent="0.3">
      <c r="A11" s="39" t="s">
        <v>7</v>
      </c>
      <c r="B11" s="40">
        <v>22004</v>
      </c>
      <c r="C11" s="40">
        <v>11241</v>
      </c>
      <c r="D11" s="80">
        <v>10763</v>
      </c>
      <c r="E11" s="81">
        <v>0.91</v>
      </c>
      <c r="F11" s="80">
        <v>20030</v>
      </c>
      <c r="G11" s="82">
        <v>10232</v>
      </c>
      <c r="H11" s="82">
        <v>9798</v>
      </c>
      <c r="I11" s="102"/>
      <c r="J11" s="102"/>
      <c r="K11" s="102"/>
      <c r="L11" s="102"/>
      <c r="M11" s="102"/>
      <c r="N11" s="102"/>
      <c r="R11" s="102"/>
      <c r="S11" s="102"/>
      <c r="T11" s="102"/>
      <c r="U11" s="102"/>
      <c r="V11" s="102"/>
      <c r="W11" s="102"/>
    </row>
    <row r="12" spans="1:23" x14ac:dyDescent="0.3">
      <c r="A12" s="39" t="s">
        <v>55</v>
      </c>
      <c r="B12" s="40">
        <v>614322</v>
      </c>
      <c r="C12" s="40">
        <v>172348</v>
      </c>
      <c r="D12" s="80">
        <v>441974</v>
      </c>
      <c r="E12" s="81"/>
      <c r="F12" s="80">
        <v>199751</v>
      </c>
      <c r="G12" s="82">
        <v>64701</v>
      </c>
      <c r="H12" s="82">
        <v>135050</v>
      </c>
      <c r="I12" s="102"/>
      <c r="J12" s="102"/>
      <c r="K12" s="102"/>
      <c r="L12" s="102"/>
      <c r="M12" s="102"/>
      <c r="N12" s="102"/>
      <c r="R12" s="102"/>
      <c r="S12" s="102"/>
      <c r="T12" s="102"/>
      <c r="U12" s="102"/>
      <c r="V12" s="102"/>
      <c r="W12" s="102"/>
    </row>
    <row r="13" spans="1:23" x14ac:dyDescent="0.3">
      <c r="A13" s="41" t="s">
        <v>8</v>
      </c>
      <c r="B13" s="40">
        <v>173951</v>
      </c>
      <c r="C13" s="40">
        <v>52906</v>
      </c>
      <c r="D13" s="80">
        <v>121045</v>
      </c>
      <c r="E13" s="81">
        <v>0.42699999999999999</v>
      </c>
      <c r="F13" s="80">
        <v>74317</v>
      </c>
      <c r="G13" s="82">
        <v>22603</v>
      </c>
      <c r="H13" s="82">
        <v>51714</v>
      </c>
      <c r="I13" s="102"/>
      <c r="J13" s="102"/>
      <c r="K13" s="102"/>
      <c r="L13" s="102"/>
      <c r="M13" s="102"/>
      <c r="N13" s="102"/>
      <c r="R13" s="102"/>
      <c r="S13" s="102"/>
      <c r="T13" s="102"/>
      <c r="U13" s="102"/>
      <c r="V13" s="102"/>
      <c r="W13" s="102"/>
    </row>
    <row r="14" spans="1:23" x14ac:dyDescent="0.3">
      <c r="A14" s="41" t="s">
        <v>9</v>
      </c>
      <c r="B14" s="40">
        <v>56372</v>
      </c>
      <c r="C14" s="40">
        <v>16035</v>
      </c>
      <c r="D14" s="80">
        <v>40337</v>
      </c>
      <c r="E14" s="81">
        <v>0.73699999999999999</v>
      </c>
      <c r="F14" s="80">
        <v>41554</v>
      </c>
      <c r="G14" s="82">
        <v>11820</v>
      </c>
      <c r="H14" s="82">
        <v>29734</v>
      </c>
      <c r="I14" s="102"/>
      <c r="J14" s="102"/>
      <c r="K14" s="102"/>
      <c r="L14" s="102"/>
      <c r="M14" s="102"/>
      <c r="N14" s="102"/>
      <c r="R14" s="102"/>
      <c r="S14" s="102"/>
      <c r="T14" s="102"/>
      <c r="U14" s="102"/>
      <c r="V14" s="102"/>
      <c r="W14" s="102"/>
    </row>
    <row r="15" spans="1:23" x14ac:dyDescent="0.3">
      <c r="A15" s="41" t="s">
        <v>10</v>
      </c>
      <c r="B15" s="40">
        <v>8291</v>
      </c>
      <c r="C15" s="40">
        <v>3423</v>
      </c>
      <c r="D15" s="80">
        <v>4868</v>
      </c>
      <c r="E15" s="81">
        <v>0.93400000000000005</v>
      </c>
      <c r="F15" s="80">
        <v>7748</v>
      </c>
      <c r="G15" s="82">
        <v>3198</v>
      </c>
      <c r="H15" s="82">
        <v>4549</v>
      </c>
      <c r="I15" s="102"/>
      <c r="J15" s="102"/>
      <c r="K15" s="102"/>
      <c r="L15" s="102"/>
      <c r="M15" s="102"/>
      <c r="N15" s="102"/>
      <c r="R15" s="102"/>
      <c r="S15" s="102"/>
      <c r="T15" s="102"/>
      <c r="U15" s="102"/>
      <c r="V15" s="102"/>
      <c r="W15" s="102"/>
    </row>
    <row r="16" spans="1:23" x14ac:dyDescent="0.3">
      <c r="A16" s="41" t="s">
        <v>11</v>
      </c>
      <c r="B16" s="40">
        <v>29576</v>
      </c>
      <c r="C16" s="40">
        <v>11100</v>
      </c>
      <c r="D16" s="80">
        <v>18477</v>
      </c>
      <c r="E16" s="81">
        <v>0.99399999999999999</v>
      </c>
      <c r="F16" s="80">
        <v>29390</v>
      </c>
      <c r="G16" s="82">
        <v>11030</v>
      </c>
      <c r="H16" s="82">
        <v>18361</v>
      </c>
      <c r="I16" s="102"/>
      <c r="J16" s="102"/>
      <c r="K16" s="102"/>
      <c r="L16" s="102"/>
      <c r="M16" s="102"/>
      <c r="N16" s="102"/>
      <c r="R16" s="102"/>
      <c r="S16" s="102"/>
      <c r="T16" s="102"/>
      <c r="U16" s="102"/>
      <c r="V16" s="102"/>
      <c r="W16" s="102"/>
    </row>
    <row r="17" spans="1:23" x14ac:dyDescent="0.3">
      <c r="A17" s="41" t="s">
        <v>14</v>
      </c>
      <c r="B17" s="40">
        <v>3950</v>
      </c>
      <c r="C17" s="40">
        <v>640</v>
      </c>
      <c r="D17" s="80">
        <v>3310</v>
      </c>
      <c r="E17" s="81">
        <v>0.99299999999999999</v>
      </c>
      <c r="F17" s="80">
        <v>3920</v>
      </c>
      <c r="G17" s="82">
        <v>635</v>
      </c>
      <c r="H17" s="82">
        <v>3285</v>
      </c>
      <c r="I17" s="102"/>
      <c r="J17" s="102"/>
      <c r="K17" s="102"/>
      <c r="L17" s="102"/>
      <c r="M17" s="102"/>
      <c r="N17" s="102"/>
      <c r="R17" s="102"/>
      <c r="S17" s="102"/>
      <c r="T17" s="102"/>
      <c r="U17" s="102"/>
      <c r="V17" s="102"/>
      <c r="W17" s="102"/>
    </row>
    <row r="18" spans="1:23" x14ac:dyDescent="0.3">
      <c r="A18" s="41" t="s">
        <v>12</v>
      </c>
      <c r="B18" s="40">
        <v>17684</v>
      </c>
      <c r="C18" s="40">
        <v>6443</v>
      </c>
      <c r="D18" s="80">
        <v>11241</v>
      </c>
      <c r="E18" s="81">
        <v>0.98499999999999999</v>
      </c>
      <c r="F18" s="80">
        <v>17419</v>
      </c>
      <c r="G18" s="82">
        <v>6346</v>
      </c>
      <c r="H18" s="82">
        <v>11073</v>
      </c>
      <c r="I18" s="102"/>
      <c r="J18" s="102"/>
      <c r="K18" s="102"/>
      <c r="L18" s="102"/>
      <c r="M18" s="102"/>
      <c r="N18" s="102"/>
      <c r="R18" s="102"/>
      <c r="S18" s="102"/>
      <c r="T18" s="102"/>
      <c r="U18" s="102"/>
      <c r="V18" s="102"/>
      <c r="W18" s="102"/>
    </row>
    <row r="19" spans="1:23" x14ac:dyDescent="0.3">
      <c r="A19" s="41" t="s">
        <v>13</v>
      </c>
      <c r="B19" s="40">
        <v>302504</v>
      </c>
      <c r="C19" s="40">
        <v>73555</v>
      </c>
      <c r="D19" s="80">
        <v>228950</v>
      </c>
      <c r="E19" s="81">
        <v>1.7000000000000001E-2</v>
      </c>
      <c r="F19" s="80">
        <v>5112</v>
      </c>
      <c r="G19" s="82">
        <v>1243</v>
      </c>
      <c r="H19" s="82">
        <v>3869</v>
      </c>
      <c r="I19" s="102"/>
      <c r="J19" s="102"/>
      <c r="K19" s="102"/>
      <c r="L19" s="102"/>
      <c r="M19" s="102"/>
      <c r="N19" s="102"/>
      <c r="R19" s="102"/>
      <c r="S19" s="102"/>
      <c r="T19" s="102"/>
      <c r="U19" s="102"/>
      <c r="V19" s="102"/>
      <c r="W19" s="102"/>
    </row>
    <row r="20" spans="1:23" x14ac:dyDescent="0.3">
      <c r="A20" s="41" t="s">
        <v>16</v>
      </c>
      <c r="B20" s="40">
        <v>18052</v>
      </c>
      <c r="C20" s="40">
        <v>7375</v>
      </c>
      <c r="D20" s="80">
        <v>10677</v>
      </c>
      <c r="E20" s="81">
        <v>0.98699999999999999</v>
      </c>
      <c r="F20" s="80">
        <v>17811</v>
      </c>
      <c r="G20" s="82">
        <v>7277</v>
      </c>
      <c r="H20" s="82">
        <v>10534</v>
      </c>
      <c r="I20" s="102"/>
      <c r="J20" s="102"/>
      <c r="K20" s="102"/>
      <c r="L20" s="102"/>
      <c r="M20" s="102"/>
      <c r="N20" s="102"/>
      <c r="R20" s="102"/>
      <c r="S20" s="102"/>
      <c r="T20" s="102"/>
      <c r="U20" s="102"/>
      <c r="V20" s="102"/>
      <c r="W20" s="102"/>
    </row>
    <row r="21" spans="1:23" x14ac:dyDescent="0.3">
      <c r="A21" s="41" t="s">
        <v>15</v>
      </c>
      <c r="B21" s="40">
        <v>3942</v>
      </c>
      <c r="C21" s="40">
        <v>873</v>
      </c>
      <c r="D21" s="80">
        <v>3070</v>
      </c>
      <c r="E21" s="81">
        <v>0.629</v>
      </c>
      <c r="F21" s="80">
        <v>2480</v>
      </c>
      <c r="G21" s="82">
        <v>549</v>
      </c>
      <c r="H21" s="82">
        <v>1931</v>
      </c>
      <c r="I21" s="102"/>
      <c r="J21" s="102"/>
      <c r="K21" s="102"/>
      <c r="L21" s="102"/>
      <c r="M21" s="102"/>
      <c r="N21" s="102"/>
      <c r="R21" s="102"/>
      <c r="S21" s="102"/>
      <c r="T21" s="102"/>
      <c r="U21" s="102"/>
      <c r="V21" s="102"/>
      <c r="W21" s="102"/>
    </row>
    <row r="22" spans="1:23" x14ac:dyDescent="0.3">
      <c r="A22" s="39" t="s">
        <v>17</v>
      </c>
      <c r="B22" s="40">
        <v>25692</v>
      </c>
      <c r="C22" s="40">
        <v>14746</v>
      </c>
      <c r="D22" s="80">
        <v>10946</v>
      </c>
      <c r="E22" s="81">
        <v>0.41799999999999998</v>
      </c>
      <c r="F22" s="80">
        <v>10735</v>
      </c>
      <c r="G22" s="82">
        <v>6161</v>
      </c>
      <c r="H22" s="82">
        <v>4574</v>
      </c>
      <c r="I22" s="102"/>
      <c r="J22" s="102"/>
      <c r="K22" s="102"/>
      <c r="L22" s="102"/>
      <c r="M22" s="102"/>
      <c r="N22" s="102"/>
      <c r="R22" s="102"/>
      <c r="S22" s="102"/>
      <c r="T22" s="102"/>
      <c r="U22" s="102"/>
      <c r="V22" s="102"/>
      <c r="W22" s="102"/>
    </row>
    <row r="23" spans="1:23" x14ac:dyDescent="0.3">
      <c r="A23" s="39" t="s">
        <v>18</v>
      </c>
      <c r="B23" s="40">
        <v>323384</v>
      </c>
      <c r="C23" s="40">
        <v>89717</v>
      </c>
      <c r="D23" s="80">
        <v>233668</v>
      </c>
      <c r="E23" s="81">
        <v>2.8000000000000001E-2</v>
      </c>
      <c r="F23" s="80">
        <v>9097</v>
      </c>
      <c r="G23" s="82">
        <v>2524</v>
      </c>
      <c r="H23" s="82">
        <v>6573</v>
      </c>
      <c r="I23" s="102"/>
      <c r="J23" s="102"/>
      <c r="K23" s="102"/>
      <c r="L23" s="102"/>
      <c r="M23" s="102"/>
      <c r="N23" s="102"/>
      <c r="R23" s="102"/>
      <c r="S23" s="102"/>
      <c r="T23" s="102"/>
      <c r="U23" s="102"/>
      <c r="V23" s="102"/>
      <c r="W23" s="102"/>
    </row>
    <row r="24" spans="1:23" s="62" customFormat="1" x14ac:dyDescent="0.3">
      <c r="A24" s="37" t="s">
        <v>61</v>
      </c>
      <c r="B24" s="38">
        <v>11699953</v>
      </c>
      <c r="C24" s="38">
        <v>4970492</v>
      </c>
      <c r="D24" s="77">
        <v>6729460</v>
      </c>
      <c r="E24" s="78"/>
      <c r="F24" s="77">
        <v>1473218</v>
      </c>
      <c r="G24" s="79">
        <v>654722</v>
      </c>
      <c r="H24" s="79">
        <v>818496</v>
      </c>
      <c r="I24" s="102"/>
      <c r="J24" s="102"/>
      <c r="K24" s="102"/>
      <c r="L24" s="102"/>
      <c r="M24" s="102"/>
      <c r="N24" s="102"/>
      <c r="R24" s="102"/>
      <c r="S24" s="102"/>
      <c r="T24" s="102"/>
      <c r="U24" s="102"/>
      <c r="V24" s="102"/>
      <c r="W24" s="102"/>
    </row>
    <row r="25" spans="1:23" x14ac:dyDescent="0.3">
      <c r="A25" s="39" t="s">
        <v>62</v>
      </c>
      <c r="B25" s="40">
        <v>2580677</v>
      </c>
      <c r="C25" s="40">
        <v>895735</v>
      </c>
      <c r="D25" s="80">
        <v>1684943</v>
      </c>
      <c r="E25" s="81"/>
      <c r="F25" s="80">
        <v>208707</v>
      </c>
      <c r="G25" s="82">
        <v>72761</v>
      </c>
      <c r="H25" s="82">
        <v>135946</v>
      </c>
      <c r="I25" s="102"/>
      <c r="J25" s="102"/>
      <c r="K25" s="102"/>
      <c r="L25" s="102"/>
      <c r="M25" s="102"/>
      <c r="N25" s="102"/>
      <c r="R25" s="102"/>
      <c r="S25" s="102"/>
      <c r="T25" s="102"/>
      <c r="U25" s="102"/>
      <c r="V25" s="102"/>
      <c r="W25" s="102"/>
    </row>
    <row r="26" spans="1:23" x14ac:dyDescent="0.3">
      <c r="A26" s="41" t="s">
        <v>19</v>
      </c>
      <c r="B26" s="40">
        <v>52847</v>
      </c>
      <c r="C26" s="40">
        <v>31594</v>
      </c>
      <c r="D26" s="80">
        <v>21253</v>
      </c>
      <c r="E26" s="81">
        <v>0.22800000000000001</v>
      </c>
      <c r="F26" s="80">
        <v>12052</v>
      </c>
      <c r="G26" s="82">
        <v>7205</v>
      </c>
      <c r="H26" s="82">
        <v>4847</v>
      </c>
      <c r="I26" s="102"/>
      <c r="J26" s="102"/>
      <c r="K26" s="102"/>
      <c r="L26" s="102"/>
      <c r="M26" s="102"/>
      <c r="N26" s="102"/>
      <c r="R26" s="102"/>
      <c r="S26" s="102"/>
      <c r="T26" s="102"/>
      <c r="U26" s="102"/>
      <c r="V26" s="102"/>
      <c r="W26" s="102"/>
    </row>
    <row r="27" spans="1:23" x14ac:dyDescent="0.3">
      <c r="A27" s="41" t="s">
        <v>31</v>
      </c>
      <c r="B27" s="40">
        <v>49360</v>
      </c>
      <c r="C27" s="40">
        <v>19975</v>
      </c>
      <c r="D27" s="80">
        <v>29385</v>
      </c>
      <c r="E27" s="81">
        <v>3.9E-2</v>
      </c>
      <c r="F27" s="80">
        <v>1903</v>
      </c>
      <c r="G27" s="82">
        <v>770</v>
      </c>
      <c r="H27" s="82">
        <v>1133</v>
      </c>
      <c r="I27" s="102"/>
      <c r="J27" s="102"/>
      <c r="K27" s="102"/>
      <c r="L27" s="102"/>
      <c r="M27" s="102"/>
      <c r="N27" s="102"/>
      <c r="R27" s="102"/>
      <c r="S27" s="102"/>
      <c r="T27" s="102"/>
      <c r="U27" s="102"/>
      <c r="V27" s="102"/>
      <c r="W27" s="102"/>
    </row>
    <row r="28" spans="1:23" x14ac:dyDescent="0.3">
      <c r="A28" s="41" t="s">
        <v>32</v>
      </c>
      <c r="B28" s="40">
        <v>111290</v>
      </c>
      <c r="C28" s="40">
        <v>43546</v>
      </c>
      <c r="D28" s="80">
        <v>67743</v>
      </c>
      <c r="E28" s="81">
        <v>1.2999999999999999E-2</v>
      </c>
      <c r="F28" s="80">
        <v>1446</v>
      </c>
      <c r="G28" s="82">
        <v>566</v>
      </c>
      <c r="H28" s="82">
        <v>880</v>
      </c>
      <c r="I28" s="102"/>
      <c r="J28" s="102"/>
      <c r="K28" s="102"/>
      <c r="L28" s="102"/>
      <c r="M28" s="102"/>
      <c r="N28" s="102"/>
      <c r="R28" s="102"/>
      <c r="S28" s="102"/>
      <c r="T28" s="102"/>
      <c r="U28" s="102"/>
      <c r="V28" s="102"/>
      <c r="W28" s="102"/>
    </row>
    <row r="29" spans="1:23" x14ac:dyDescent="0.3">
      <c r="A29" s="41" t="s">
        <v>33</v>
      </c>
      <c r="B29" s="40">
        <v>2288974</v>
      </c>
      <c r="C29" s="40">
        <v>753354</v>
      </c>
      <c r="D29" s="80">
        <v>1535620</v>
      </c>
      <c r="E29" s="81">
        <v>8.4000000000000005E-2</v>
      </c>
      <c r="F29" s="80">
        <v>191133</v>
      </c>
      <c r="G29" s="82">
        <v>62906</v>
      </c>
      <c r="H29" s="82">
        <v>128227</v>
      </c>
      <c r="I29" s="102"/>
      <c r="J29" s="102"/>
      <c r="K29" s="102"/>
      <c r="L29" s="102"/>
      <c r="M29" s="102"/>
      <c r="N29" s="102"/>
      <c r="R29" s="102"/>
      <c r="S29" s="102"/>
      <c r="T29" s="102"/>
      <c r="U29" s="102"/>
      <c r="V29" s="102"/>
      <c r="W29" s="102"/>
    </row>
    <row r="30" spans="1:23" x14ac:dyDescent="0.3">
      <c r="A30" s="41" t="s">
        <v>20</v>
      </c>
      <c r="B30" s="40">
        <v>78206</v>
      </c>
      <c r="C30" s="40">
        <v>47265</v>
      </c>
      <c r="D30" s="80">
        <v>30941</v>
      </c>
      <c r="E30" s="81">
        <v>2.8000000000000001E-2</v>
      </c>
      <c r="F30" s="80">
        <v>2173</v>
      </c>
      <c r="G30" s="82">
        <v>1313</v>
      </c>
      <c r="H30" s="82">
        <v>860</v>
      </c>
      <c r="I30" s="102"/>
      <c r="J30" s="102"/>
      <c r="K30" s="102"/>
      <c r="L30" s="102"/>
      <c r="M30" s="102"/>
      <c r="N30" s="102"/>
      <c r="R30" s="102"/>
      <c r="S30" s="102"/>
      <c r="T30" s="102"/>
      <c r="U30" s="102"/>
      <c r="V30" s="102"/>
      <c r="W30" s="102"/>
    </row>
    <row r="31" spans="1:23" x14ac:dyDescent="0.3">
      <c r="A31" s="39" t="s">
        <v>76</v>
      </c>
      <c r="B31" s="40">
        <v>1709099</v>
      </c>
      <c r="C31" s="40">
        <v>764479</v>
      </c>
      <c r="D31" s="80">
        <v>944621</v>
      </c>
      <c r="E31" s="81"/>
      <c r="F31" s="80">
        <v>987161</v>
      </c>
      <c r="G31" s="82">
        <v>455599</v>
      </c>
      <c r="H31" s="82">
        <v>531562</v>
      </c>
      <c r="I31" s="102"/>
      <c r="J31" s="102"/>
      <c r="K31" s="102"/>
      <c r="L31" s="102"/>
      <c r="M31" s="102"/>
      <c r="N31" s="102"/>
      <c r="R31" s="102"/>
      <c r="S31" s="102"/>
      <c r="T31" s="102"/>
      <c r="U31" s="102"/>
      <c r="V31" s="102"/>
      <c r="W31" s="102"/>
    </row>
    <row r="32" spans="1:23" x14ac:dyDescent="0.3">
      <c r="A32" s="41" t="s">
        <v>21</v>
      </c>
      <c r="B32" s="40">
        <v>548611</v>
      </c>
      <c r="C32" s="40">
        <v>193550</v>
      </c>
      <c r="D32" s="80">
        <v>355061</v>
      </c>
      <c r="E32" s="81">
        <v>0.31900000000000001</v>
      </c>
      <c r="F32" s="80">
        <v>175250</v>
      </c>
      <c r="G32" s="82">
        <v>61828</v>
      </c>
      <c r="H32" s="82">
        <v>113422</v>
      </c>
      <c r="I32" s="102"/>
      <c r="J32" s="102"/>
      <c r="K32" s="102"/>
      <c r="L32" s="102"/>
      <c r="M32" s="102"/>
      <c r="N32" s="102"/>
      <c r="R32" s="102"/>
      <c r="S32" s="102"/>
      <c r="T32" s="102"/>
      <c r="U32" s="102"/>
      <c r="V32" s="102"/>
      <c r="W32" s="102"/>
    </row>
    <row r="33" spans="1:23" x14ac:dyDescent="0.3">
      <c r="A33" s="41" t="s">
        <v>22</v>
      </c>
      <c r="B33" s="40">
        <v>165805</v>
      </c>
      <c r="C33" s="40">
        <v>72908</v>
      </c>
      <c r="D33" s="80">
        <v>92897</v>
      </c>
      <c r="E33" s="81">
        <v>0.97599999999999998</v>
      </c>
      <c r="F33" s="80">
        <v>161892</v>
      </c>
      <c r="G33" s="82">
        <v>71187</v>
      </c>
      <c r="H33" s="82">
        <v>90704</v>
      </c>
      <c r="I33" s="102"/>
      <c r="J33" s="102"/>
      <c r="K33" s="102"/>
      <c r="L33" s="102"/>
      <c r="M33" s="102"/>
      <c r="N33" s="102"/>
      <c r="R33" s="102"/>
      <c r="S33" s="102"/>
      <c r="T33" s="102"/>
      <c r="U33" s="102"/>
      <c r="V33" s="102"/>
      <c r="W33" s="102"/>
    </row>
    <row r="34" spans="1:23" x14ac:dyDescent="0.3">
      <c r="A34" s="41" t="s">
        <v>23</v>
      </c>
      <c r="B34" s="40">
        <v>29696</v>
      </c>
      <c r="C34" s="40">
        <v>9000</v>
      </c>
      <c r="D34" s="80">
        <v>20696</v>
      </c>
      <c r="E34" s="81">
        <v>0.99</v>
      </c>
      <c r="F34" s="80">
        <v>29402</v>
      </c>
      <c r="G34" s="82">
        <v>8911</v>
      </c>
      <c r="H34" s="82">
        <v>20491</v>
      </c>
      <c r="I34" s="102"/>
      <c r="J34" s="102"/>
      <c r="K34" s="102"/>
      <c r="L34" s="102"/>
      <c r="M34" s="102"/>
      <c r="N34" s="102"/>
      <c r="R34" s="102"/>
      <c r="S34" s="102"/>
      <c r="T34" s="102"/>
      <c r="U34" s="102"/>
      <c r="V34" s="102"/>
      <c r="W34" s="102"/>
    </row>
    <row r="35" spans="1:23" x14ac:dyDescent="0.3">
      <c r="A35" s="41" t="s">
        <v>24</v>
      </c>
      <c r="B35" s="40">
        <v>584059</v>
      </c>
      <c r="C35" s="40">
        <v>298525</v>
      </c>
      <c r="D35" s="80">
        <v>285534</v>
      </c>
      <c r="E35" s="81">
        <v>0.51400000000000001</v>
      </c>
      <c r="F35" s="80">
        <v>300151</v>
      </c>
      <c r="G35" s="82">
        <v>153414</v>
      </c>
      <c r="H35" s="82">
        <v>146737</v>
      </c>
      <c r="I35" s="102"/>
      <c r="J35" s="102"/>
      <c r="K35" s="102"/>
      <c r="L35" s="102"/>
      <c r="M35" s="102"/>
      <c r="N35" s="102"/>
      <c r="R35" s="102"/>
      <c r="S35" s="102"/>
      <c r="T35" s="102"/>
      <c r="U35" s="102"/>
      <c r="V35" s="102"/>
      <c r="W35" s="102"/>
    </row>
    <row r="36" spans="1:23" x14ac:dyDescent="0.3">
      <c r="A36" s="41" t="s">
        <v>25</v>
      </c>
      <c r="B36" s="40">
        <v>380929</v>
      </c>
      <c r="C36" s="40">
        <v>190496</v>
      </c>
      <c r="D36" s="80">
        <v>190434</v>
      </c>
      <c r="E36" s="81">
        <v>0.84099999999999997</v>
      </c>
      <c r="F36" s="80">
        <v>320466</v>
      </c>
      <c r="G36" s="82">
        <v>160259</v>
      </c>
      <c r="H36" s="82">
        <v>160207</v>
      </c>
      <c r="I36" s="102"/>
      <c r="J36" s="102"/>
      <c r="K36" s="102"/>
      <c r="L36" s="102"/>
      <c r="M36" s="102"/>
      <c r="N36" s="102"/>
      <c r="R36" s="102"/>
      <c r="S36" s="102"/>
      <c r="T36" s="102"/>
      <c r="U36" s="102"/>
      <c r="V36" s="102"/>
      <c r="W36" s="102"/>
    </row>
    <row r="37" spans="1:23" x14ac:dyDescent="0.3">
      <c r="A37" s="39" t="s">
        <v>98</v>
      </c>
      <c r="B37" s="40">
        <v>224421</v>
      </c>
      <c r="C37" s="40">
        <v>123322</v>
      </c>
      <c r="D37" s="80">
        <v>101099</v>
      </c>
      <c r="E37" s="81"/>
      <c r="F37" s="80">
        <v>40148</v>
      </c>
      <c r="G37" s="82">
        <v>22516</v>
      </c>
      <c r="H37" s="82">
        <v>17632</v>
      </c>
      <c r="I37" s="102"/>
      <c r="J37" s="102"/>
      <c r="K37" s="102"/>
      <c r="L37" s="102"/>
      <c r="M37" s="102"/>
      <c r="N37" s="102"/>
      <c r="R37" s="102"/>
      <c r="S37" s="102"/>
      <c r="T37" s="102"/>
      <c r="U37" s="102"/>
      <c r="V37" s="102"/>
      <c r="W37" s="102"/>
    </row>
    <row r="38" spans="1:23" x14ac:dyDescent="0.3">
      <c r="A38" s="41" t="s">
        <v>27</v>
      </c>
      <c r="B38" s="40">
        <v>8995</v>
      </c>
      <c r="C38" s="40">
        <v>5718</v>
      </c>
      <c r="D38" s="80">
        <v>3276</v>
      </c>
      <c r="E38" s="81">
        <v>0.91300000000000003</v>
      </c>
      <c r="F38" s="80">
        <v>8210</v>
      </c>
      <c r="G38" s="82">
        <v>5219</v>
      </c>
      <c r="H38" s="82">
        <v>2990</v>
      </c>
      <c r="I38" s="102"/>
      <c r="J38" s="102"/>
      <c r="K38" s="102"/>
      <c r="L38" s="102"/>
      <c r="M38" s="102"/>
      <c r="N38" s="102"/>
      <c r="R38" s="102"/>
      <c r="S38" s="102"/>
      <c r="T38" s="102"/>
      <c r="U38" s="102"/>
      <c r="V38" s="102"/>
      <c r="W38" s="102"/>
    </row>
    <row r="39" spans="1:23" x14ac:dyDescent="0.3">
      <c r="A39" s="41" t="s">
        <v>26</v>
      </c>
      <c r="B39" s="40">
        <v>86771</v>
      </c>
      <c r="C39" s="40">
        <v>45217</v>
      </c>
      <c r="D39" s="80">
        <v>41554</v>
      </c>
      <c r="E39" s="81">
        <v>0.13900000000000001</v>
      </c>
      <c r="F39" s="80">
        <v>12031</v>
      </c>
      <c r="G39" s="82">
        <v>6270</v>
      </c>
      <c r="H39" s="82">
        <v>5762</v>
      </c>
      <c r="I39" s="102"/>
      <c r="J39" s="102"/>
      <c r="K39" s="102"/>
      <c r="L39" s="102"/>
      <c r="M39" s="102"/>
      <c r="N39" s="102"/>
      <c r="R39" s="102"/>
      <c r="S39" s="102"/>
      <c r="T39" s="102"/>
      <c r="U39" s="102"/>
      <c r="V39" s="102"/>
      <c r="W39" s="102"/>
    </row>
    <row r="40" spans="1:23" x14ac:dyDescent="0.3">
      <c r="A40" s="41" t="s">
        <v>28</v>
      </c>
      <c r="B40" s="40">
        <v>2649</v>
      </c>
      <c r="C40" s="40">
        <v>1283</v>
      </c>
      <c r="D40" s="80">
        <v>1366</v>
      </c>
      <c r="E40" s="81">
        <v>0.92800000000000005</v>
      </c>
      <c r="F40" s="80">
        <v>2459</v>
      </c>
      <c r="G40" s="82">
        <v>1191</v>
      </c>
      <c r="H40" s="82">
        <v>1268</v>
      </c>
      <c r="I40" s="102"/>
      <c r="J40" s="102"/>
      <c r="K40" s="102"/>
      <c r="L40" s="102"/>
      <c r="M40" s="102"/>
      <c r="N40" s="102"/>
      <c r="R40" s="102"/>
      <c r="S40" s="102"/>
      <c r="T40" s="102"/>
      <c r="U40" s="102"/>
      <c r="V40" s="102"/>
      <c r="W40" s="102"/>
    </row>
    <row r="41" spans="1:23" x14ac:dyDescent="0.3">
      <c r="A41" s="41" t="s">
        <v>29</v>
      </c>
      <c r="B41" s="40">
        <v>72890</v>
      </c>
      <c r="C41" s="40">
        <v>43469</v>
      </c>
      <c r="D41" s="80">
        <v>29421</v>
      </c>
      <c r="E41" s="81">
        <v>0.13700000000000001</v>
      </c>
      <c r="F41" s="80">
        <v>9964</v>
      </c>
      <c r="G41" s="82">
        <v>5942</v>
      </c>
      <c r="H41" s="82">
        <v>4022</v>
      </c>
      <c r="I41" s="102"/>
      <c r="J41" s="102"/>
      <c r="K41" s="102"/>
      <c r="L41" s="102"/>
      <c r="M41" s="102"/>
      <c r="N41" s="102"/>
      <c r="R41" s="102"/>
      <c r="S41" s="102"/>
      <c r="T41" s="102"/>
      <c r="U41" s="102"/>
      <c r="V41" s="102"/>
      <c r="W41" s="102"/>
    </row>
    <row r="42" spans="1:23" x14ac:dyDescent="0.3">
      <c r="A42" s="41" t="s">
        <v>30</v>
      </c>
      <c r="B42" s="40">
        <v>53116</v>
      </c>
      <c r="C42" s="40">
        <v>27634</v>
      </c>
      <c r="D42" s="80">
        <v>25482</v>
      </c>
      <c r="E42" s="81">
        <v>0.14099999999999999</v>
      </c>
      <c r="F42" s="80">
        <v>7484</v>
      </c>
      <c r="G42" s="82">
        <v>3894</v>
      </c>
      <c r="H42" s="82">
        <v>3590</v>
      </c>
      <c r="I42" s="102"/>
      <c r="J42" s="102"/>
      <c r="K42" s="102"/>
      <c r="L42" s="102"/>
      <c r="M42" s="102"/>
      <c r="N42" s="102"/>
      <c r="R42" s="102"/>
      <c r="S42" s="102"/>
      <c r="T42" s="102"/>
      <c r="U42" s="102"/>
      <c r="V42" s="102"/>
      <c r="W42" s="102"/>
    </row>
    <row r="43" spans="1:23" x14ac:dyDescent="0.3">
      <c r="A43" s="39" t="s">
        <v>34</v>
      </c>
      <c r="B43" s="40">
        <v>145807</v>
      </c>
      <c r="C43" s="40">
        <v>65236</v>
      </c>
      <c r="D43" s="80">
        <v>80571</v>
      </c>
      <c r="E43" s="81">
        <v>0.218</v>
      </c>
      <c r="F43" s="80">
        <v>31779</v>
      </c>
      <c r="G43" s="82">
        <v>14218</v>
      </c>
      <c r="H43" s="82">
        <v>17561</v>
      </c>
      <c r="I43" s="102"/>
      <c r="J43" s="102"/>
      <c r="K43" s="102"/>
      <c r="L43" s="102"/>
      <c r="M43" s="102"/>
      <c r="N43" s="102"/>
      <c r="R43" s="102"/>
      <c r="S43" s="102"/>
      <c r="T43" s="102"/>
      <c r="U43" s="102"/>
      <c r="V43" s="102"/>
      <c r="W43" s="102"/>
    </row>
    <row r="44" spans="1:23" x14ac:dyDescent="0.3">
      <c r="A44" s="57" t="s">
        <v>86</v>
      </c>
      <c r="B44" s="38">
        <v>33768007</v>
      </c>
      <c r="C44" s="38">
        <v>15283174</v>
      </c>
      <c r="D44" s="77">
        <v>18484832</v>
      </c>
      <c r="E44" s="78"/>
      <c r="F44" s="77">
        <v>51527</v>
      </c>
      <c r="G44" s="79">
        <v>23321</v>
      </c>
      <c r="H44" s="79">
        <v>28206</v>
      </c>
      <c r="I44" s="102"/>
      <c r="J44" s="102"/>
      <c r="K44" s="102"/>
      <c r="L44" s="102"/>
      <c r="M44" s="102"/>
      <c r="N44" s="102"/>
      <c r="R44" s="102"/>
      <c r="S44" s="102"/>
      <c r="T44" s="102"/>
      <c r="U44" s="102"/>
      <c r="V44" s="102"/>
      <c r="W44" s="102"/>
    </row>
    <row r="45" spans="1:23" x14ac:dyDescent="0.3">
      <c r="A45" s="39" t="s">
        <v>35</v>
      </c>
      <c r="B45" s="40">
        <v>4344067</v>
      </c>
      <c r="C45" s="40">
        <v>2054713</v>
      </c>
      <c r="D45" s="80">
        <v>2289355</v>
      </c>
      <c r="E45" s="81">
        <v>2.5000000000000001E-2</v>
      </c>
      <c r="F45" s="80">
        <v>107810</v>
      </c>
      <c r="G45" s="82">
        <v>50993</v>
      </c>
      <c r="H45" s="82">
        <v>56817</v>
      </c>
      <c r="I45" s="102"/>
      <c r="J45" s="102"/>
      <c r="K45" s="102"/>
      <c r="L45" s="102"/>
      <c r="M45" s="102"/>
      <c r="N45" s="102"/>
      <c r="R45" s="102"/>
      <c r="S45" s="102"/>
      <c r="T45" s="102"/>
      <c r="U45" s="102"/>
      <c r="V45" s="102"/>
      <c r="W45" s="102"/>
    </row>
    <row r="46" spans="1:23" x14ac:dyDescent="0.3">
      <c r="A46" s="39" t="s">
        <v>36</v>
      </c>
      <c r="B46" s="40">
        <v>2695881</v>
      </c>
      <c r="C46" s="40">
        <v>1067009</v>
      </c>
      <c r="D46" s="80">
        <v>1628872</v>
      </c>
      <c r="E46" s="81">
        <v>3.5999999999999997E-2</v>
      </c>
      <c r="F46" s="80">
        <v>97614</v>
      </c>
      <c r="G46" s="82">
        <v>38635</v>
      </c>
      <c r="H46" s="82">
        <v>58979</v>
      </c>
      <c r="I46" s="102"/>
      <c r="J46" s="102"/>
      <c r="K46" s="102"/>
      <c r="L46" s="102"/>
      <c r="M46" s="102"/>
      <c r="N46" s="102"/>
      <c r="R46" s="102"/>
      <c r="S46" s="102"/>
      <c r="T46" s="102"/>
      <c r="U46" s="102"/>
      <c r="V46" s="102"/>
      <c r="W46" s="102"/>
    </row>
    <row r="47" spans="1:23" s="62" customFormat="1" x14ac:dyDescent="0.3">
      <c r="A47" s="56" t="s">
        <v>37</v>
      </c>
      <c r="B47" s="83">
        <v>33768007</v>
      </c>
      <c r="C47" s="83">
        <v>15283174</v>
      </c>
      <c r="D47" s="84">
        <v>18484832</v>
      </c>
      <c r="E47" s="85">
        <v>2E-3</v>
      </c>
      <c r="F47" s="84">
        <v>51527</v>
      </c>
      <c r="G47" s="86">
        <v>23321</v>
      </c>
      <c r="H47" s="86">
        <v>28206</v>
      </c>
      <c r="I47" s="102"/>
      <c r="J47" s="102"/>
      <c r="K47" s="102"/>
      <c r="L47" s="102"/>
      <c r="M47" s="102"/>
      <c r="N47" s="102"/>
      <c r="R47" s="102"/>
      <c r="S47" s="102"/>
      <c r="T47" s="102"/>
      <c r="U47" s="102"/>
      <c r="V47" s="102"/>
      <c r="W47" s="102"/>
    </row>
    <row r="48" spans="1:23" x14ac:dyDescent="0.3">
      <c r="A48" s="105"/>
      <c r="B48" s="106"/>
      <c r="C48" s="106"/>
      <c r="D48" s="106"/>
      <c r="E48" s="78"/>
      <c r="F48" s="106"/>
      <c r="G48" s="106"/>
      <c r="H48" s="106"/>
    </row>
    <row r="49" spans="1:8" x14ac:dyDescent="0.3">
      <c r="A49" s="105"/>
      <c r="B49" s="20"/>
      <c r="C49" s="20"/>
      <c r="D49" s="20"/>
      <c r="E49" s="20"/>
      <c r="F49" s="20"/>
      <c r="G49" s="20"/>
      <c r="H49" s="20"/>
    </row>
    <row r="50" spans="1:8" x14ac:dyDescent="0.3">
      <c r="A50" s="1"/>
      <c r="B50" s="20"/>
    </row>
  </sheetData>
  <mergeCells count="2">
    <mergeCell ref="A1:H1"/>
    <mergeCell ref="A2:H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81"/>
  <sheetViews>
    <sheetView tabSelected="1" workbookViewId="0">
      <selection activeCell="H15" sqref="H15"/>
    </sheetView>
  </sheetViews>
  <sheetFormatPr defaultRowHeight="14.4" x14ac:dyDescent="0.3"/>
  <cols>
    <col min="1" max="1" width="45.5546875" bestFit="1" customWidth="1"/>
    <col min="2" max="2" width="16.33203125" customWidth="1"/>
    <col min="3" max="3" width="11.109375" bestFit="1" customWidth="1"/>
    <col min="4" max="4" width="9.88671875" customWidth="1"/>
    <col min="5" max="5" width="15.5546875" customWidth="1"/>
    <col min="6" max="6" width="12.33203125" customWidth="1"/>
    <col min="7" max="7" width="13.109375" customWidth="1"/>
    <col min="8" max="8" width="16.44140625" customWidth="1"/>
    <col min="9" max="9" width="12" customWidth="1"/>
    <col min="10" max="10" width="13.6640625" customWidth="1"/>
    <col min="11" max="11" width="11.5546875" customWidth="1"/>
    <col min="12" max="12" width="12.109375" customWidth="1"/>
    <col min="13" max="13" width="11.109375" bestFit="1" customWidth="1"/>
    <col min="14" max="14" width="12" bestFit="1" customWidth="1"/>
  </cols>
  <sheetData>
    <row r="1" spans="1:21" x14ac:dyDescent="0.3">
      <c r="A1" s="134" t="s">
        <v>139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6"/>
    </row>
    <row r="2" spans="1:21" x14ac:dyDescent="0.3">
      <c r="A2" s="137" t="s">
        <v>0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9"/>
    </row>
    <row r="3" spans="1:21" x14ac:dyDescent="0.3">
      <c r="A3" s="133" t="s">
        <v>101</v>
      </c>
      <c r="B3" s="131" t="s">
        <v>102</v>
      </c>
      <c r="C3" s="131"/>
      <c r="D3" s="131"/>
      <c r="E3" s="131"/>
      <c r="F3" s="131"/>
      <c r="G3" s="131"/>
      <c r="H3" s="140" t="s">
        <v>103</v>
      </c>
      <c r="I3" s="133"/>
      <c r="J3" s="140" t="s">
        <v>104</v>
      </c>
      <c r="K3" s="141"/>
      <c r="L3" s="141"/>
      <c r="M3" s="133"/>
      <c r="N3" s="26"/>
    </row>
    <row r="4" spans="1:21" ht="23.1" customHeight="1" x14ac:dyDescent="0.3">
      <c r="A4" s="133"/>
      <c r="B4" s="142" t="s">
        <v>38</v>
      </c>
      <c r="C4" s="131" t="s">
        <v>105</v>
      </c>
      <c r="D4" s="133" t="s">
        <v>106</v>
      </c>
      <c r="E4" s="131" t="s">
        <v>107</v>
      </c>
      <c r="F4" s="142" t="s">
        <v>108</v>
      </c>
      <c r="G4" s="142" t="s">
        <v>109</v>
      </c>
      <c r="H4" s="129" t="s">
        <v>110</v>
      </c>
      <c r="I4" s="129" t="s">
        <v>111</v>
      </c>
      <c r="J4" s="131" t="s">
        <v>112</v>
      </c>
      <c r="K4" s="133" t="s">
        <v>113</v>
      </c>
      <c r="L4" s="131" t="s">
        <v>114</v>
      </c>
      <c r="M4" s="131" t="s">
        <v>115</v>
      </c>
      <c r="N4" s="142" t="s">
        <v>116</v>
      </c>
    </row>
    <row r="5" spans="1:21" ht="23.1" customHeight="1" x14ac:dyDescent="0.3">
      <c r="A5" s="133"/>
      <c r="B5" s="131"/>
      <c r="C5" s="131"/>
      <c r="D5" s="133"/>
      <c r="E5" s="131"/>
      <c r="F5" s="132"/>
      <c r="G5" s="131"/>
      <c r="H5" s="130"/>
      <c r="I5" s="130"/>
      <c r="J5" s="132"/>
      <c r="K5" s="133"/>
      <c r="L5" s="131"/>
      <c r="M5" s="131"/>
      <c r="N5" s="131"/>
    </row>
    <row r="6" spans="1:21" s="62" customFormat="1" x14ac:dyDescent="0.3">
      <c r="A6" s="36" t="s">
        <v>117</v>
      </c>
      <c r="B6" s="66">
        <v>1932129</v>
      </c>
      <c r="C6" s="66">
        <v>59902</v>
      </c>
      <c r="D6" s="66">
        <v>5321</v>
      </c>
      <c r="E6" s="66">
        <v>110633</v>
      </c>
      <c r="F6" s="66">
        <v>97380</v>
      </c>
      <c r="G6" s="66">
        <v>1986710</v>
      </c>
      <c r="H6" s="66">
        <v>932145</v>
      </c>
      <c r="I6" s="66">
        <v>43801</v>
      </c>
      <c r="J6" s="66">
        <v>542957</v>
      </c>
      <c r="K6" s="66">
        <v>178525</v>
      </c>
      <c r="L6" s="66">
        <v>207925</v>
      </c>
      <c r="M6" s="61">
        <v>81356</v>
      </c>
      <c r="N6" s="66">
        <v>1986710</v>
      </c>
      <c r="O6" s="102"/>
      <c r="P6" s="102"/>
      <c r="Q6" s="102"/>
      <c r="R6" s="102"/>
      <c r="S6" s="102"/>
      <c r="T6" s="102"/>
      <c r="U6" s="102"/>
    </row>
    <row r="7" spans="1:21" s="62" customFormat="1" x14ac:dyDescent="0.3">
      <c r="A7" s="37" t="s">
        <v>39</v>
      </c>
      <c r="B7" s="60">
        <v>969587</v>
      </c>
      <c r="C7" s="60">
        <v>6091</v>
      </c>
      <c r="D7" s="60">
        <v>0</v>
      </c>
      <c r="E7" s="60">
        <v>0</v>
      </c>
      <c r="F7" s="60">
        <v>0</v>
      </c>
      <c r="G7" s="60">
        <v>975678</v>
      </c>
      <c r="H7" s="60">
        <v>587099</v>
      </c>
      <c r="I7" s="60">
        <v>21532</v>
      </c>
      <c r="J7" s="60">
        <v>92359</v>
      </c>
      <c r="K7" s="60">
        <v>106141</v>
      </c>
      <c r="L7" s="60">
        <v>147119</v>
      </c>
      <c r="M7" s="61">
        <v>21428</v>
      </c>
      <c r="N7" s="60">
        <v>975678</v>
      </c>
    </row>
    <row r="8" spans="1:21" x14ac:dyDescent="0.3">
      <c r="A8" s="39" t="s">
        <v>3</v>
      </c>
      <c r="B8" s="15">
        <v>49464</v>
      </c>
      <c r="C8" s="15">
        <v>612</v>
      </c>
      <c r="D8" s="15">
        <v>0</v>
      </c>
      <c r="E8" s="15">
        <v>0</v>
      </c>
      <c r="F8" s="15">
        <v>0</v>
      </c>
      <c r="G8" s="15">
        <v>50076</v>
      </c>
      <c r="H8" s="15">
        <v>15209</v>
      </c>
      <c r="I8" s="15">
        <v>1062</v>
      </c>
      <c r="J8" s="15">
        <v>33508</v>
      </c>
      <c r="K8" s="15">
        <v>0</v>
      </c>
      <c r="L8" s="15">
        <v>0</v>
      </c>
      <c r="M8" s="22">
        <v>298</v>
      </c>
      <c r="N8" s="15">
        <v>50076</v>
      </c>
    </row>
    <row r="9" spans="1:21" x14ac:dyDescent="0.3">
      <c r="A9" s="41" t="s">
        <v>40</v>
      </c>
      <c r="B9" s="15">
        <v>9283</v>
      </c>
      <c r="C9" s="15">
        <v>117</v>
      </c>
      <c r="D9" s="15">
        <v>0</v>
      </c>
      <c r="E9" s="15">
        <v>0</v>
      </c>
      <c r="F9" s="15">
        <v>0</v>
      </c>
      <c r="G9" s="15">
        <v>9400</v>
      </c>
      <c r="H9" s="15">
        <v>2776</v>
      </c>
      <c r="I9" s="15">
        <v>203</v>
      </c>
      <c r="J9" s="15">
        <v>6389</v>
      </c>
      <c r="K9" s="15">
        <v>0</v>
      </c>
      <c r="L9" s="15">
        <v>0</v>
      </c>
      <c r="M9" s="22">
        <v>32</v>
      </c>
      <c r="N9" s="15">
        <v>9400</v>
      </c>
    </row>
    <row r="10" spans="1:21" x14ac:dyDescent="0.3">
      <c r="A10" s="41" t="s">
        <v>41</v>
      </c>
      <c r="B10" s="15">
        <v>3202</v>
      </c>
      <c r="C10" s="15">
        <v>40</v>
      </c>
      <c r="D10" s="15">
        <v>0</v>
      </c>
      <c r="E10" s="15">
        <v>0</v>
      </c>
      <c r="F10" s="15">
        <v>0</v>
      </c>
      <c r="G10" s="15">
        <v>3242</v>
      </c>
      <c r="H10" s="15">
        <v>958</v>
      </c>
      <c r="I10" s="15">
        <v>70</v>
      </c>
      <c r="J10" s="15">
        <v>2204</v>
      </c>
      <c r="K10" s="15">
        <v>0</v>
      </c>
      <c r="L10" s="15">
        <v>0</v>
      </c>
      <c r="M10" s="22">
        <v>11</v>
      </c>
      <c r="N10" s="15">
        <v>3242</v>
      </c>
    </row>
    <row r="11" spans="1:21" x14ac:dyDescent="0.3">
      <c r="A11" s="41" t="s">
        <v>42</v>
      </c>
      <c r="B11" s="15">
        <v>3824</v>
      </c>
      <c r="C11" s="15">
        <v>48</v>
      </c>
      <c r="D11" s="15">
        <v>0</v>
      </c>
      <c r="E11" s="15">
        <v>0</v>
      </c>
      <c r="F11" s="15">
        <v>0</v>
      </c>
      <c r="G11" s="15">
        <v>3873</v>
      </c>
      <c r="H11" s="15">
        <v>1144</v>
      </c>
      <c r="I11" s="15">
        <v>84</v>
      </c>
      <c r="J11" s="15">
        <v>2632</v>
      </c>
      <c r="K11" s="15">
        <v>0</v>
      </c>
      <c r="L11" s="15">
        <v>0</v>
      </c>
      <c r="M11" s="22">
        <v>13</v>
      </c>
      <c r="N11" s="15">
        <v>3873</v>
      </c>
    </row>
    <row r="12" spans="1:21" x14ac:dyDescent="0.3">
      <c r="A12" s="41" t="s">
        <v>43</v>
      </c>
      <c r="B12" s="15">
        <v>8459</v>
      </c>
      <c r="C12" s="15">
        <v>107</v>
      </c>
      <c r="D12" s="15">
        <v>0</v>
      </c>
      <c r="E12" s="15">
        <v>0</v>
      </c>
      <c r="F12" s="15">
        <v>0</v>
      </c>
      <c r="G12" s="15">
        <v>8566</v>
      </c>
      <c r="H12" s="15">
        <v>2530</v>
      </c>
      <c r="I12" s="15">
        <v>185</v>
      </c>
      <c r="J12" s="15">
        <v>5822</v>
      </c>
      <c r="K12" s="15">
        <v>0</v>
      </c>
      <c r="L12" s="15">
        <v>0</v>
      </c>
      <c r="M12" s="22">
        <v>29</v>
      </c>
      <c r="N12" s="15">
        <v>8566</v>
      </c>
    </row>
    <row r="13" spans="1:21" x14ac:dyDescent="0.3">
      <c r="A13" s="41" t="s">
        <v>44</v>
      </c>
      <c r="B13" s="15">
        <v>20352</v>
      </c>
      <c r="C13" s="15">
        <v>257</v>
      </c>
      <c r="D13" s="15">
        <v>0</v>
      </c>
      <c r="E13" s="15">
        <v>0</v>
      </c>
      <c r="F13" s="15">
        <v>0</v>
      </c>
      <c r="G13" s="15">
        <v>20608</v>
      </c>
      <c r="H13" s="15">
        <v>6086</v>
      </c>
      <c r="I13" s="15">
        <v>445</v>
      </c>
      <c r="J13" s="15">
        <v>14007</v>
      </c>
      <c r="K13" s="15">
        <v>0</v>
      </c>
      <c r="L13" s="15">
        <v>0</v>
      </c>
      <c r="M13" s="22">
        <v>71</v>
      </c>
      <c r="N13" s="15">
        <v>20608</v>
      </c>
    </row>
    <row r="14" spans="1:21" x14ac:dyDescent="0.3">
      <c r="A14" s="41" t="s">
        <v>45</v>
      </c>
      <c r="B14" s="15">
        <v>4343</v>
      </c>
      <c r="C14" s="15">
        <v>44</v>
      </c>
      <c r="D14" s="15">
        <v>0</v>
      </c>
      <c r="E14" s="15">
        <v>0</v>
      </c>
      <c r="F14" s="15">
        <v>0</v>
      </c>
      <c r="G14" s="15">
        <v>4387</v>
      </c>
      <c r="H14" s="15">
        <v>1716</v>
      </c>
      <c r="I14" s="15">
        <v>76</v>
      </c>
      <c r="J14" s="15">
        <v>2455</v>
      </c>
      <c r="K14" s="15">
        <v>0</v>
      </c>
      <c r="L14" s="15">
        <v>0</v>
      </c>
      <c r="M14" s="22">
        <v>141</v>
      </c>
      <c r="N14" s="15">
        <v>4387</v>
      </c>
    </row>
    <row r="15" spans="1:21" x14ac:dyDescent="0.3">
      <c r="A15" s="39" t="s">
        <v>4</v>
      </c>
      <c r="B15" s="15">
        <v>60385</v>
      </c>
      <c r="C15" s="15">
        <v>1</v>
      </c>
      <c r="D15" s="15">
        <v>0</v>
      </c>
      <c r="E15" s="15">
        <v>0</v>
      </c>
      <c r="F15" s="15">
        <v>0</v>
      </c>
      <c r="G15" s="15">
        <v>60386</v>
      </c>
      <c r="H15" s="15">
        <v>58280</v>
      </c>
      <c r="I15" s="15">
        <v>1305</v>
      </c>
      <c r="J15" s="15">
        <v>382</v>
      </c>
      <c r="K15" s="15">
        <v>0</v>
      </c>
      <c r="L15" s="15">
        <v>0</v>
      </c>
      <c r="M15" s="22">
        <v>420</v>
      </c>
      <c r="N15" s="15">
        <v>60386</v>
      </c>
    </row>
    <row r="16" spans="1:21" x14ac:dyDescent="0.3">
      <c r="A16" s="39" t="s">
        <v>7</v>
      </c>
      <c r="B16" s="15">
        <v>28190</v>
      </c>
      <c r="C16" s="15">
        <v>1</v>
      </c>
      <c r="D16" s="15">
        <v>0</v>
      </c>
      <c r="E16" s="15">
        <v>0</v>
      </c>
      <c r="F16" s="15">
        <v>0</v>
      </c>
      <c r="G16" s="15">
        <v>28192</v>
      </c>
      <c r="H16" s="15">
        <v>0</v>
      </c>
      <c r="I16" s="15">
        <v>0</v>
      </c>
      <c r="J16" s="15">
        <v>22620</v>
      </c>
      <c r="K16" s="15">
        <v>0</v>
      </c>
      <c r="L16" s="15">
        <v>5571</v>
      </c>
      <c r="M16" s="22">
        <v>0</v>
      </c>
      <c r="N16" s="15">
        <v>28192</v>
      </c>
    </row>
    <row r="17" spans="1:14" x14ac:dyDescent="0.3">
      <c r="A17" s="41" t="s">
        <v>46</v>
      </c>
      <c r="B17" s="15">
        <v>3060</v>
      </c>
      <c r="C17" s="15">
        <v>0</v>
      </c>
      <c r="D17" s="15">
        <v>0</v>
      </c>
      <c r="E17" s="15">
        <v>0</v>
      </c>
      <c r="F17" s="15">
        <v>0</v>
      </c>
      <c r="G17" s="15">
        <v>3060</v>
      </c>
      <c r="H17" s="15">
        <v>0</v>
      </c>
      <c r="I17" s="15">
        <v>0</v>
      </c>
      <c r="J17" s="15">
        <v>3060</v>
      </c>
      <c r="K17" s="15">
        <v>0</v>
      </c>
      <c r="L17" s="15">
        <v>0</v>
      </c>
      <c r="M17" s="22">
        <v>0</v>
      </c>
      <c r="N17" s="15">
        <v>3060</v>
      </c>
    </row>
    <row r="18" spans="1:14" x14ac:dyDescent="0.3">
      <c r="A18" s="41" t="s">
        <v>47</v>
      </c>
      <c r="B18" s="15">
        <v>5059</v>
      </c>
      <c r="C18" s="15">
        <v>0</v>
      </c>
      <c r="D18" s="15">
        <v>0</v>
      </c>
      <c r="E18" s="15">
        <v>0</v>
      </c>
      <c r="F18" s="15">
        <v>0</v>
      </c>
      <c r="G18" s="15">
        <v>5059</v>
      </c>
      <c r="H18" s="15">
        <v>0</v>
      </c>
      <c r="I18" s="15">
        <v>0</v>
      </c>
      <c r="J18" s="15">
        <v>5059</v>
      </c>
      <c r="K18" s="15">
        <v>0</v>
      </c>
      <c r="L18" s="15">
        <v>0</v>
      </c>
      <c r="M18" s="22">
        <v>0</v>
      </c>
      <c r="N18" s="15">
        <v>5059</v>
      </c>
    </row>
    <row r="19" spans="1:14" x14ac:dyDescent="0.3">
      <c r="A19" s="41" t="s">
        <v>48</v>
      </c>
      <c r="B19" s="15">
        <v>1071</v>
      </c>
      <c r="C19" s="15">
        <v>0</v>
      </c>
      <c r="D19" s="15">
        <v>0</v>
      </c>
      <c r="E19" s="15">
        <v>0</v>
      </c>
      <c r="F19" s="15">
        <v>0</v>
      </c>
      <c r="G19" s="15">
        <v>1071</v>
      </c>
      <c r="H19" s="15">
        <v>0</v>
      </c>
      <c r="I19" s="15">
        <v>0</v>
      </c>
      <c r="J19" s="15">
        <v>1071</v>
      </c>
      <c r="K19" s="15">
        <v>0</v>
      </c>
      <c r="L19" s="15">
        <v>0</v>
      </c>
      <c r="M19" s="22">
        <v>0</v>
      </c>
      <c r="N19" s="15">
        <v>1071</v>
      </c>
    </row>
    <row r="20" spans="1:14" x14ac:dyDescent="0.3">
      <c r="A20" s="41" t="s">
        <v>49</v>
      </c>
      <c r="B20" s="15">
        <v>1263</v>
      </c>
      <c r="C20" s="15">
        <v>0</v>
      </c>
      <c r="D20" s="15">
        <v>0</v>
      </c>
      <c r="E20" s="15">
        <v>0</v>
      </c>
      <c r="F20" s="15">
        <v>0</v>
      </c>
      <c r="G20" s="15">
        <v>1263</v>
      </c>
      <c r="H20" s="15">
        <v>0</v>
      </c>
      <c r="I20" s="15">
        <v>0</v>
      </c>
      <c r="J20" s="15">
        <v>1263</v>
      </c>
      <c r="K20" s="15">
        <v>0</v>
      </c>
      <c r="L20" s="15">
        <v>0</v>
      </c>
      <c r="M20" s="22">
        <v>0</v>
      </c>
      <c r="N20" s="15">
        <v>1263</v>
      </c>
    </row>
    <row r="21" spans="1:14" x14ac:dyDescent="0.3">
      <c r="A21" s="41" t="s">
        <v>50</v>
      </c>
      <c r="B21" s="15">
        <v>612</v>
      </c>
      <c r="C21" s="15">
        <v>0</v>
      </c>
      <c r="D21" s="15">
        <v>0</v>
      </c>
      <c r="E21" s="15">
        <v>0</v>
      </c>
      <c r="F21" s="15">
        <v>0</v>
      </c>
      <c r="G21" s="15">
        <v>612</v>
      </c>
      <c r="H21" s="15">
        <v>0</v>
      </c>
      <c r="I21" s="15">
        <v>0</v>
      </c>
      <c r="J21" s="15">
        <v>612</v>
      </c>
      <c r="K21" s="15">
        <v>0</v>
      </c>
      <c r="L21" s="15">
        <v>0</v>
      </c>
      <c r="M21" s="22">
        <v>0</v>
      </c>
      <c r="N21" s="15">
        <v>612</v>
      </c>
    </row>
    <row r="22" spans="1:14" x14ac:dyDescent="0.3">
      <c r="A22" s="41" t="s">
        <v>51</v>
      </c>
      <c r="B22" s="15">
        <v>4896</v>
      </c>
      <c r="C22" s="15">
        <v>0</v>
      </c>
      <c r="D22" s="15">
        <v>0</v>
      </c>
      <c r="E22" s="15">
        <v>0</v>
      </c>
      <c r="F22" s="15">
        <v>0</v>
      </c>
      <c r="G22" s="15">
        <v>4896</v>
      </c>
      <c r="H22" s="15">
        <v>0</v>
      </c>
      <c r="I22" s="15">
        <v>0</v>
      </c>
      <c r="J22" s="15">
        <v>4896</v>
      </c>
      <c r="K22" s="15">
        <v>0</v>
      </c>
      <c r="L22" s="15">
        <v>0</v>
      </c>
      <c r="M22" s="22">
        <v>0</v>
      </c>
      <c r="N22" s="15">
        <v>4896</v>
      </c>
    </row>
    <row r="23" spans="1:14" x14ac:dyDescent="0.3">
      <c r="A23" s="41" t="s">
        <v>52</v>
      </c>
      <c r="B23" s="15">
        <v>6568</v>
      </c>
      <c r="C23" s="15">
        <v>0</v>
      </c>
      <c r="D23" s="15">
        <v>0</v>
      </c>
      <c r="E23" s="15">
        <v>0</v>
      </c>
      <c r="F23" s="15">
        <v>0</v>
      </c>
      <c r="G23" s="15">
        <v>6568</v>
      </c>
      <c r="H23" s="15">
        <v>0</v>
      </c>
      <c r="I23" s="15">
        <v>0</v>
      </c>
      <c r="J23" s="15">
        <v>997</v>
      </c>
      <c r="K23" s="15">
        <v>0</v>
      </c>
      <c r="L23" s="15">
        <v>5571</v>
      </c>
      <c r="M23" s="22">
        <v>0</v>
      </c>
      <c r="N23" s="15">
        <v>6568</v>
      </c>
    </row>
    <row r="24" spans="1:14" x14ac:dyDescent="0.3">
      <c r="A24" s="41" t="s">
        <v>53</v>
      </c>
      <c r="B24" s="15">
        <v>4896</v>
      </c>
      <c r="C24" s="15">
        <v>0</v>
      </c>
      <c r="D24" s="15">
        <v>0</v>
      </c>
      <c r="E24" s="15">
        <v>0</v>
      </c>
      <c r="F24" s="15">
        <v>0</v>
      </c>
      <c r="G24" s="15">
        <v>4896</v>
      </c>
      <c r="H24" s="15">
        <v>0</v>
      </c>
      <c r="I24" s="15">
        <v>0</v>
      </c>
      <c r="J24" s="15">
        <v>4896</v>
      </c>
      <c r="K24" s="15">
        <v>0</v>
      </c>
      <c r="L24" s="15">
        <v>0</v>
      </c>
      <c r="M24" s="22">
        <v>0</v>
      </c>
      <c r="N24" s="15">
        <v>4896</v>
      </c>
    </row>
    <row r="25" spans="1:14" x14ac:dyDescent="0.3">
      <c r="A25" s="41" t="s">
        <v>54</v>
      </c>
      <c r="B25" s="15">
        <v>765</v>
      </c>
      <c r="C25" s="15">
        <v>0</v>
      </c>
      <c r="D25" s="15">
        <v>0</v>
      </c>
      <c r="E25" s="15">
        <v>0</v>
      </c>
      <c r="F25" s="15">
        <v>0</v>
      </c>
      <c r="G25" s="15">
        <v>765</v>
      </c>
      <c r="H25" s="15">
        <v>0</v>
      </c>
      <c r="I25" s="15">
        <v>0</v>
      </c>
      <c r="J25" s="15">
        <v>765</v>
      </c>
      <c r="K25" s="15">
        <v>0</v>
      </c>
      <c r="L25" s="15">
        <v>0</v>
      </c>
      <c r="M25" s="22">
        <v>0</v>
      </c>
      <c r="N25" s="15">
        <v>765</v>
      </c>
    </row>
    <row r="26" spans="1:14" x14ac:dyDescent="0.3">
      <c r="A26" s="39" t="s">
        <v>55</v>
      </c>
      <c r="B26" s="15">
        <v>567510</v>
      </c>
      <c r="C26" s="15">
        <v>5422</v>
      </c>
      <c r="D26" s="15">
        <v>0</v>
      </c>
      <c r="E26" s="15">
        <v>0</v>
      </c>
      <c r="F26" s="15">
        <v>0</v>
      </c>
      <c r="G26" s="15">
        <v>572931</v>
      </c>
      <c r="H26" s="15">
        <v>507970</v>
      </c>
      <c r="I26" s="15">
        <v>18966</v>
      </c>
      <c r="J26" s="15">
        <v>21158</v>
      </c>
      <c r="K26" s="15">
        <v>3470</v>
      </c>
      <c r="L26" s="15">
        <v>677</v>
      </c>
      <c r="M26" s="22">
        <v>20690</v>
      </c>
      <c r="N26" s="15">
        <v>572931</v>
      </c>
    </row>
    <row r="27" spans="1:14" x14ac:dyDescent="0.3">
      <c r="A27" s="41" t="s">
        <v>8</v>
      </c>
      <c r="B27" s="15">
        <v>428496</v>
      </c>
      <c r="C27" s="15">
        <v>4206</v>
      </c>
      <c r="D27" s="15">
        <v>0</v>
      </c>
      <c r="E27" s="15">
        <v>0</v>
      </c>
      <c r="F27" s="15">
        <v>0</v>
      </c>
      <c r="G27" s="15">
        <v>432702</v>
      </c>
      <c r="H27" s="15">
        <v>408337</v>
      </c>
      <c r="I27" s="15">
        <v>5338</v>
      </c>
      <c r="J27" s="15">
        <v>641</v>
      </c>
      <c r="K27" s="15">
        <v>0</v>
      </c>
      <c r="L27" s="15">
        <v>0</v>
      </c>
      <c r="M27" s="22">
        <v>18386</v>
      </c>
      <c r="N27" s="15">
        <v>432702</v>
      </c>
    </row>
    <row r="28" spans="1:14" x14ac:dyDescent="0.3">
      <c r="A28" s="41" t="s">
        <v>56</v>
      </c>
      <c r="B28" s="15">
        <v>3033</v>
      </c>
      <c r="C28" s="15">
        <v>29</v>
      </c>
      <c r="D28" s="15">
        <v>0</v>
      </c>
      <c r="E28" s="15">
        <v>0</v>
      </c>
      <c r="F28" s="15">
        <v>0</v>
      </c>
      <c r="G28" s="15">
        <v>3061</v>
      </c>
      <c r="H28" s="15">
        <v>2717</v>
      </c>
      <c r="I28" s="15">
        <v>262</v>
      </c>
      <c r="J28" s="15">
        <v>0</v>
      </c>
      <c r="K28" s="15">
        <v>0</v>
      </c>
      <c r="L28" s="15">
        <v>0</v>
      </c>
      <c r="M28" s="22">
        <v>82</v>
      </c>
      <c r="N28" s="15">
        <v>3061</v>
      </c>
    </row>
    <row r="29" spans="1:14" x14ac:dyDescent="0.3">
      <c r="A29" s="41" t="s">
        <v>10</v>
      </c>
      <c r="B29" s="15">
        <v>20569</v>
      </c>
      <c r="C29" s="15">
        <v>40</v>
      </c>
      <c r="D29" s="15">
        <v>0</v>
      </c>
      <c r="E29" s="15">
        <v>0</v>
      </c>
      <c r="F29" s="15">
        <v>0</v>
      </c>
      <c r="G29" s="15">
        <v>20609</v>
      </c>
      <c r="H29" s="15">
        <v>16974</v>
      </c>
      <c r="I29" s="15">
        <v>3614</v>
      </c>
      <c r="J29" s="15">
        <v>0</v>
      </c>
      <c r="K29" s="15">
        <v>0</v>
      </c>
      <c r="L29" s="15">
        <v>0</v>
      </c>
      <c r="M29" s="22">
        <v>20</v>
      </c>
      <c r="N29" s="15">
        <v>20609</v>
      </c>
    </row>
    <row r="30" spans="1:14" x14ac:dyDescent="0.3">
      <c r="A30" s="41" t="s">
        <v>57</v>
      </c>
      <c r="B30" s="15">
        <v>36601</v>
      </c>
      <c r="C30" s="15">
        <v>343</v>
      </c>
      <c r="D30" s="15">
        <v>0</v>
      </c>
      <c r="E30" s="15">
        <v>0</v>
      </c>
      <c r="F30" s="15">
        <v>0</v>
      </c>
      <c r="G30" s="15">
        <v>36944</v>
      </c>
      <c r="H30" s="15">
        <v>32783</v>
      </c>
      <c r="I30" s="15">
        <v>3158</v>
      </c>
      <c r="J30" s="15">
        <v>0</v>
      </c>
      <c r="K30" s="15">
        <v>0</v>
      </c>
      <c r="L30" s="15">
        <v>0</v>
      </c>
      <c r="M30" s="22">
        <v>1003</v>
      </c>
      <c r="N30" s="15">
        <v>36944</v>
      </c>
    </row>
    <row r="31" spans="1:14" x14ac:dyDescent="0.3">
      <c r="A31" s="41" t="s">
        <v>11</v>
      </c>
      <c r="B31" s="15">
        <v>31745</v>
      </c>
      <c r="C31" s="15">
        <v>0</v>
      </c>
      <c r="D31" s="15">
        <v>0</v>
      </c>
      <c r="E31" s="15">
        <v>0</v>
      </c>
      <c r="F31" s="15">
        <v>0</v>
      </c>
      <c r="G31" s="15">
        <v>31745</v>
      </c>
      <c r="H31" s="15">
        <v>16443</v>
      </c>
      <c r="I31" s="15">
        <v>4343</v>
      </c>
      <c r="J31" s="15">
        <v>10959</v>
      </c>
      <c r="K31" s="15">
        <v>0</v>
      </c>
      <c r="L31" s="15">
        <v>0</v>
      </c>
      <c r="M31" s="22">
        <v>0</v>
      </c>
      <c r="N31" s="15">
        <v>31745</v>
      </c>
    </row>
    <row r="32" spans="1:14" x14ac:dyDescent="0.3">
      <c r="A32" s="41" t="s">
        <v>14</v>
      </c>
      <c r="B32" s="15">
        <v>4015</v>
      </c>
      <c r="C32" s="15">
        <v>101</v>
      </c>
      <c r="D32" s="15">
        <v>0</v>
      </c>
      <c r="E32" s="15">
        <v>0</v>
      </c>
      <c r="F32" s="15">
        <v>0</v>
      </c>
      <c r="G32" s="15">
        <v>4116</v>
      </c>
      <c r="H32" s="15">
        <v>3954</v>
      </c>
      <c r="I32" s="15">
        <v>58</v>
      </c>
      <c r="J32" s="15">
        <v>0</v>
      </c>
      <c r="K32" s="15">
        <v>0</v>
      </c>
      <c r="L32" s="15">
        <v>0</v>
      </c>
      <c r="M32" s="22">
        <v>104</v>
      </c>
      <c r="N32" s="15">
        <v>4116</v>
      </c>
    </row>
    <row r="33" spans="1:14" x14ac:dyDescent="0.3">
      <c r="A33" s="41" t="s">
        <v>12</v>
      </c>
      <c r="B33" s="15">
        <v>17409</v>
      </c>
      <c r="C33" s="15">
        <v>169</v>
      </c>
      <c r="D33" s="15">
        <v>0</v>
      </c>
      <c r="E33" s="15">
        <v>0</v>
      </c>
      <c r="F33" s="15">
        <v>0</v>
      </c>
      <c r="G33" s="15">
        <v>17578</v>
      </c>
      <c r="H33" s="15">
        <v>15441</v>
      </c>
      <c r="I33" s="15">
        <v>1994</v>
      </c>
      <c r="J33" s="15">
        <v>0</v>
      </c>
      <c r="K33" s="15">
        <v>0</v>
      </c>
      <c r="L33" s="15">
        <v>0</v>
      </c>
      <c r="M33" s="22">
        <v>143</v>
      </c>
      <c r="N33" s="15">
        <v>17578</v>
      </c>
    </row>
    <row r="34" spans="1:14" x14ac:dyDescent="0.3">
      <c r="A34" s="41" t="s">
        <v>58</v>
      </c>
      <c r="B34" s="15">
        <v>2037</v>
      </c>
      <c r="C34" s="15">
        <v>0</v>
      </c>
      <c r="D34" s="15">
        <v>0</v>
      </c>
      <c r="E34" s="15">
        <v>0</v>
      </c>
      <c r="F34" s="15">
        <v>0</v>
      </c>
      <c r="G34" s="15">
        <v>2037</v>
      </c>
      <c r="H34" s="15">
        <v>1957</v>
      </c>
      <c r="I34" s="15">
        <v>80</v>
      </c>
      <c r="J34" s="15">
        <v>0</v>
      </c>
      <c r="K34" s="15">
        <v>0</v>
      </c>
      <c r="L34" s="15">
        <v>0</v>
      </c>
      <c r="M34" s="22">
        <v>0</v>
      </c>
      <c r="N34" s="15">
        <v>2037</v>
      </c>
    </row>
    <row r="35" spans="1:14" x14ac:dyDescent="0.3">
      <c r="A35" s="41" t="s">
        <v>13</v>
      </c>
      <c r="B35" s="15">
        <v>5274</v>
      </c>
      <c r="C35" s="15">
        <v>354</v>
      </c>
      <c r="D35" s="15">
        <v>0</v>
      </c>
      <c r="E35" s="15">
        <v>0</v>
      </c>
      <c r="F35" s="15">
        <v>0</v>
      </c>
      <c r="G35" s="15">
        <v>5628</v>
      </c>
      <c r="H35" s="15">
        <v>1031</v>
      </c>
      <c r="I35" s="15">
        <v>54</v>
      </c>
      <c r="J35" s="15">
        <v>0</v>
      </c>
      <c r="K35" s="15">
        <v>3470</v>
      </c>
      <c r="L35" s="15">
        <v>677</v>
      </c>
      <c r="M35" s="22">
        <v>396</v>
      </c>
      <c r="N35" s="15">
        <v>5628</v>
      </c>
    </row>
    <row r="36" spans="1:14" x14ac:dyDescent="0.3">
      <c r="A36" s="41" t="s">
        <v>59</v>
      </c>
      <c r="B36" s="15">
        <v>17939</v>
      </c>
      <c r="C36" s="15">
        <v>180</v>
      </c>
      <c r="D36" s="15">
        <v>0</v>
      </c>
      <c r="E36" s="15">
        <v>0</v>
      </c>
      <c r="F36" s="15">
        <v>0</v>
      </c>
      <c r="G36" s="15">
        <v>18119</v>
      </c>
      <c r="H36" s="15">
        <v>7956</v>
      </c>
      <c r="I36" s="15">
        <v>50</v>
      </c>
      <c r="J36" s="15">
        <v>9558</v>
      </c>
      <c r="K36" s="15">
        <v>0</v>
      </c>
      <c r="L36" s="15">
        <v>0</v>
      </c>
      <c r="M36" s="22">
        <v>555</v>
      </c>
      <c r="N36" s="15">
        <v>18119</v>
      </c>
    </row>
    <row r="37" spans="1:14" x14ac:dyDescent="0.3">
      <c r="A37" s="41" t="s">
        <v>15</v>
      </c>
      <c r="B37" s="15">
        <v>392</v>
      </c>
      <c r="C37" s="15">
        <v>0</v>
      </c>
      <c r="D37" s="15">
        <v>0</v>
      </c>
      <c r="E37" s="15">
        <v>0</v>
      </c>
      <c r="F37" s="15">
        <v>0</v>
      </c>
      <c r="G37" s="15">
        <v>392</v>
      </c>
      <c r="H37" s="15">
        <v>376</v>
      </c>
      <c r="I37" s="15">
        <v>15</v>
      </c>
      <c r="J37" s="15">
        <v>0</v>
      </c>
      <c r="K37" s="15">
        <v>0</v>
      </c>
      <c r="L37" s="15">
        <v>0</v>
      </c>
      <c r="M37" s="22">
        <v>0</v>
      </c>
      <c r="N37" s="15">
        <v>392</v>
      </c>
    </row>
    <row r="38" spans="1:14" x14ac:dyDescent="0.3">
      <c r="A38" s="39" t="s">
        <v>17</v>
      </c>
      <c r="B38" s="15">
        <v>10688</v>
      </c>
      <c r="C38" s="15">
        <v>0</v>
      </c>
      <c r="D38" s="15">
        <v>0</v>
      </c>
      <c r="E38" s="15">
        <v>0</v>
      </c>
      <c r="F38" s="15">
        <v>0</v>
      </c>
      <c r="G38" s="15">
        <v>10688</v>
      </c>
      <c r="H38" s="15">
        <v>5533</v>
      </c>
      <c r="I38" s="15">
        <v>0</v>
      </c>
      <c r="J38" s="15">
        <v>5153</v>
      </c>
      <c r="K38" s="15">
        <v>0</v>
      </c>
      <c r="L38" s="15">
        <v>0</v>
      </c>
      <c r="M38" s="22">
        <v>2</v>
      </c>
      <c r="N38" s="15">
        <v>10688</v>
      </c>
    </row>
    <row r="39" spans="1:14" x14ac:dyDescent="0.3">
      <c r="A39" s="39" t="s">
        <v>18</v>
      </c>
      <c r="B39" s="15">
        <v>150679</v>
      </c>
      <c r="C39" s="15">
        <v>55</v>
      </c>
      <c r="D39" s="15">
        <v>0</v>
      </c>
      <c r="E39" s="15">
        <v>0</v>
      </c>
      <c r="F39" s="15">
        <v>0</v>
      </c>
      <c r="G39" s="15">
        <v>150734</v>
      </c>
      <c r="H39" s="15">
        <v>108</v>
      </c>
      <c r="I39" s="15">
        <v>200</v>
      </c>
      <c r="J39" s="15">
        <v>9538</v>
      </c>
      <c r="K39" s="15">
        <v>0</v>
      </c>
      <c r="L39" s="15">
        <v>140870</v>
      </c>
      <c r="M39" s="22">
        <v>18</v>
      </c>
      <c r="N39" s="15">
        <v>150734</v>
      </c>
    </row>
    <row r="40" spans="1:14" x14ac:dyDescent="0.3">
      <c r="A40" s="39" t="s">
        <v>60</v>
      </c>
      <c r="B40" s="15">
        <v>102671</v>
      </c>
      <c r="C40" s="15">
        <v>0</v>
      </c>
      <c r="D40" s="15">
        <v>0</v>
      </c>
      <c r="E40" s="15">
        <v>0</v>
      </c>
      <c r="F40" s="15">
        <v>0</v>
      </c>
      <c r="G40" s="15">
        <v>102671</v>
      </c>
      <c r="H40" s="15">
        <v>0</v>
      </c>
      <c r="I40" s="15">
        <v>0</v>
      </c>
      <c r="J40" s="15">
        <v>0</v>
      </c>
      <c r="K40" s="15">
        <v>102671</v>
      </c>
      <c r="L40" s="15">
        <v>0</v>
      </c>
      <c r="M40" s="22">
        <v>0</v>
      </c>
      <c r="N40" s="15">
        <v>102671</v>
      </c>
    </row>
    <row r="41" spans="1:14" s="62" customFormat="1" x14ac:dyDescent="0.3">
      <c r="A41" s="37" t="s">
        <v>61</v>
      </c>
      <c r="B41" s="60">
        <v>962542</v>
      </c>
      <c r="C41" s="60">
        <v>53811</v>
      </c>
      <c r="D41" s="60">
        <v>5321</v>
      </c>
      <c r="E41" s="60">
        <v>110633</v>
      </c>
      <c r="F41" s="60">
        <v>97380</v>
      </c>
      <c r="G41" s="60">
        <v>1011032</v>
      </c>
      <c r="H41" s="60">
        <v>345046</v>
      </c>
      <c r="I41" s="60">
        <v>22269</v>
      </c>
      <c r="J41" s="60">
        <v>450598</v>
      </c>
      <c r="K41" s="60">
        <v>72384</v>
      </c>
      <c r="L41" s="60">
        <v>60806</v>
      </c>
      <c r="M41" s="61">
        <v>59929</v>
      </c>
      <c r="N41" s="60">
        <v>1011032</v>
      </c>
    </row>
    <row r="42" spans="1:14" x14ac:dyDescent="0.3">
      <c r="A42" s="39" t="s">
        <v>62</v>
      </c>
      <c r="B42" s="15">
        <v>82959</v>
      </c>
      <c r="C42" s="15">
        <v>486</v>
      </c>
      <c r="D42" s="15">
        <v>0</v>
      </c>
      <c r="E42" s="15">
        <v>0</v>
      </c>
      <c r="F42" s="15">
        <v>0</v>
      </c>
      <c r="G42" s="15">
        <v>83445</v>
      </c>
      <c r="H42" s="15">
        <v>34856</v>
      </c>
      <c r="I42" s="15">
        <v>15</v>
      </c>
      <c r="J42" s="15">
        <v>21066</v>
      </c>
      <c r="K42" s="15">
        <v>0</v>
      </c>
      <c r="L42" s="15">
        <v>26996</v>
      </c>
      <c r="M42" s="22">
        <v>512</v>
      </c>
      <c r="N42" s="15">
        <v>83445</v>
      </c>
    </row>
    <row r="43" spans="1:14" x14ac:dyDescent="0.3">
      <c r="A43" s="41" t="s">
        <v>63</v>
      </c>
      <c r="B43" s="15">
        <v>12155</v>
      </c>
      <c r="C43" s="15">
        <v>0</v>
      </c>
      <c r="D43" s="15">
        <v>0</v>
      </c>
      <c r="E43" s="15">
        <v>0</v>
      </c>
      <c r="F43" s="15">
        <v>0</v>
      </c>
      <c r="G43" s="15">
        <v>12155</v>
      </c>
      <c r="H43" s="15">
        <v>11330</v>
      </c>
      <c r="I43" s="15">
        <v>0</v>
      </c>
      <c r="J43" s="15">
        <v>820</v>
      </c>
      <c r="K43" s="15">
        <v>0</v>
      </c>
      <c r="L43" s="15">
        <v>0</v>
      </c>
      <c r="M43" s="22">
        <v>5</v>
      </c>
      <c r="N43" s="15">
        <v>12155</v>
      </c>
    </row>
    <row r="44" spans="1:14" x14ac:dyDescent="0.3">
      <c r="A44" s="41" t="s">
        <v>5</v>
      </c>
      <c r="B44" s="15">
        <v>7224</v>
      </c>
      <c r="C44" s="15">
        <v>0</v>
      </c>
      <c r="D44" s="15">
        <v>0</v>
      </c>
      <c r="E44" s="15">
        <v>0</v>
      </c>
      <c r="F44" s="15">
        <v>0</v>
      </c>
      <c r="G44" s="15">
        <v>7224</v>
      </c>
      <c r="H44" s="15">
        <v>7156</v>
      </c>
      <c r="I44" s="15">
        <v>0</v>
      </c>
      <c r="J44" s="15">
        <v>0</v>
      </c>
      <c r="K44" s="15">
        <v>0</v>
      </c>
      <c r="L44" s="15">
        <v>0</v>
      </c>
      <c r="M44" s="22">
        <v>68</v>
      </c>
      <c r="N44" s="15">
        <v>7224</v>
      </c>
    </row>
    <row r="45" spans="1:14" x14ac:dyDescent="0.3">
      <c r="A45" s="41" t="s">
        <v>64</v>
      </c>
      <c r="B45" s="15">
        <v>31828</v>
      </c>
      <c r="C45" s="15">
        <v>456</v>
      </c>
      <c r="D45" s="15">
        <v>0</v>
      </c>
      <c r="E45" s="15">
        <v>0</v>
      </c>
      <c r="F45" s="15">
        <v>0</v>
      </c>
      <c r="G45" s="15">
        <v>32284</v>
      </c>
      <c r="H45" s="15">
        <v>15799</v>
      </c>
      <c r="I45" s="15">
        <v>0</v>
      </c>
      <c r="J45" s="15">
        <v>16123</v>
      </c>
      <c r="K45" s="15">
        <v>0</v>
      </c>
      <c r="L45" s="15">
        <v>0</v>
      </c>
      <c r="M45" s="22">
        <v>362</v>
      </c>
      <c r="N45" s="15">
        <v>32284</v>
      </c>
    </row>
    <row r="46" spans="1:14" x14ac:dyDescent="0.3">
      <c r="A46" s="41" t="s">
        <v>31</v>
      </c>
      <c r="B46" s="15">
        <v>1819</v>
      </c>
      <c r="C46" s="15">
        <v>0</v>
      </c>
      <c r="D46" s="15">
        <v>0</v>
      </c>
      <c r="E46" s="15">
        <v>0</v>
      </c>
      <c r="F46" s="15">
        <v>0</v>
      </c>
      <c r="G46" s="15">
        <v>1819</v>
      </c>
      <c r="H46" s="15">
        <v>0</v>
      </c>
      <c r="I46" s="15">
        <v>0</v>
      </c>
      <c r="J46" s="15">
        <v>1819</v>
      </c>
      <c r="K46" s="15">
        <v>0</v>
      </c>
      <c r="L46" s="15">
        <v>0</v>
      </c>
      <c r="M46" s="22">
        <v>0</v>
      </c>
      <c r="N46" s="15">
        <v>1819</v>
      </c>
    </row>
    <row r="47" spans="1:14" x14ac:dyDescent="0.3">
      <c r="A47" s="41" t="s">
        <v>32</v>
      </c>
      <c r="B47" s="15">
        <v>876</v>
      </c>
      <c r="C47" s="15">
        <v>0</v>
      </c>
      <c r="D47" s="15">
        <v>0</v>
      </c>
      <c r="E47" s="15">
        <v>0</v>
      </c>
      <c r="F47" s="15">
        <v>0</v>
      </c>
      <c r="G47" s="15">
        <v>876</v>
      </c>
      <c r="H47" s="15">
        <v>0</v>
      </c>
      <c r="I47" s="15">
        <v>0</v>
      </c>
      <c r="J47" s="15">
        <v>876</v>
      </c>
      <c r="K47" s="15">
        <v>0</v>
      </c>
      <c r="L47" s="15">
        <v>0</v>
      </c>
      <c r="M47" s="22">
        <v>0</v>
      </c>
      <c r="N47" s="15">
        <v>876</v>
      </c>
    </row>
    <row r="48" spans="1:14" x14ac:dyDescent="0.3">
      <c r="A48" s="41" t="s">
        <v>33</v>
      </c>
      <c r="B48" s="15">
        <v>26996</v>
      </c>
      <c r="C48" s="15">
        <v>0</v>
      </c>
      <c r="D48" s="15">
        <v>0</v>
      </c>
      <c r="E48" s="15">
        <v>0</v>
      </c>
      <c r="F48" s="15">
        <v>0</v>
      </c>
      <c r="G48" s="15">
        <v>26996</v>
      </c>
      <c r="H48" s="15">
        <v>0</v>
      </c>
      <c r="I48" s="15">
        <v>0</v>
      </c>
      <c r="J48" s="15">
        <v>0</v>
      </c>
      <c r="K48" s="15">
        <v>0</v>
      </c>
      <c r="L48" s="15">
        <v>26996</v>
      </c>
      <c r="M48" s="22">
        <v>0</v>
      </c>
      <c r="N48" s="15">
        <v>26996</v>
      </c>
    </row>
    <row r="49" spans="1:14" x14ac:dyDescent="0.3">
      <c r="A49" s="41" t="s">
        <v>20</v>
      </c>
      <c r="B49" s="15">
        <v>2060</v>
      </c>
      <c r="C49" s="15">
        <v>30</v>
      </c>
      <c r="D49" s="15">
        <v>0</v>
      </c>
      <c r="E49" s="15">
        <v>0</v>
      </c>
      <c r="F49" s="15">
        <v>0</v>
      </c>
      <c r="G49" s="15">
        <v>2090</v>
      </c>
      <c r="H49" s="15">
        <v>572</v>
      </c>
      <c r="I49" s="15">
        <v>15</v>
      </c>
      <c r="J49" s="15">
        <v>1428</v>
      </c>
      <c r="K49" s="15">
        <v>0</v>
      </c>
      <c r="L49" s="15">
        <v>0</v>
      </c>
      <c r="M49" s="22">
        <v>76</v>
      </c>
      <c r="N49" s="15">
        <v>2090</v>
      </c>
    </row>
    <row r="50" spans="1:14" x14ac:dyDescent="0.3">
      <c r="A50" s="39" t="s">
        <v>65</v>
      </c>
      <c r="B50" s="15">
        <v>17984</v>
      </c>
      <c r="C50" s="15">
        <v>1757</v>
      </c>
      <c r="D50" s="15">
        <v>200</v>
      </c>
      <c r="E50" s="15">
        <v>3899</v>
      </c>
      <c r="F50" s="15">
        <v>5310</v>
      </c>
      <c r="G50" s="15">
        <v>28750</v>
      </c>
      <c r="H50" s="15">
        <v>2891</v>
      </c>
      <c r="I50" s="15">
        <v>3085</v>
      </c>
      <c r="J50" s="15">
        <v>21162</v>
      </c>
      <c r="K50" s="15">
        <v>0</v>
      </c>
      <c r="L50" s="15">
        <v>0</v>
      </c>
      <c r="M50" s="22">
        <v>1612</v>
      </c>
      <c r="N50" s="15">
        <v>28750</v>
      </c>
    </row>
    <row r="51" spans="1:14" x14ac:dyDescent="0.3">
      <c r="A51" s="41" t="s">
        <v>66</v>
      </c>
      <c r="B51" s="15">
        <v>1980</v>
      </c>
      <c r="C51" s="15">
        <v>94</v>
      </c>
      <c r="D51" s="15">
        <v>34</v>
      </c>
      <c r="E51" s="15">
        <v>405</v>
      </c>
      <c r="F51" s="15">
        <v>75</v>
      </c>
      <c r="G51" s="15">
        <v>2520</v>
      </c>
      <c r="H51" s="15">
        <v>227</v>
      </c>
      <c r="I51" s="15">
        <v>1983</v>
      </c>
      <c r="J51" s="15">
        <v>135</v>
      </c>
      <c r="K51" s="15">
        <v>0</v>
      </c>
      <c r="L51" s="15">
        <v>0</v>
      </c>
      <c r="M51" s="22">
        <v>174</v>
      </c>
      <c r="N51" s="15">
        <v>2520</v>
      </c>
    </row>
    <row r="52" spans="1:14" x14ac:dyDescent="0.3">
      <c r="A52" s="41" t="s">
        <v>67</v>
      </c>
      <c r="B52" s="15">
        <v>878</v>
      </c>
      <c r="C52" s="15">
        <v>40</v>
      </c>
      <c r="D52" s="15">
        <v>16</v>
      </c>
      <c r="E52" s="15">
        <v>179</v>
      </c>
      <c r="F52" s="15">
        <v>269</v>
      </c>
      <c r="G52" s="15">
        <v>1350</v>
      </c>
      <c r="H52" s="15">
        <v>113</v>
      </c>
      <c r="I52" s="15">
        <v>58</v>
      </c>
      <c r="J52" s="15">
        <v>1082</v>
      </c>
      <c r="K52" s="15">
        <v>0</v>
      </c>
      <c r="L52" s="15">
        <v>0</v>
      </c>
      <c r="M52" s="22">
        <v>97</v>
      </c>
      <c r="N52" s="15">
        <v>1350</v>
      </c>
    </row>
    <row r="53" spans="1:14" x14ac:dyDescent="0.3">
      <c r="A53" s="41" t="s">
        <v>68</v>
      </c>
      <c r="B53" s="15">
        <v>1727</v>
      </c>
      <c r="C53" s="15">
        <v>18</v>
      </c>
      <c r="D53" s="15">
        <v>12</v>
      </c>
      <c r="E53" s="15">
        <v>347</v>
      </c>
      <c r="F53" s="15">
        <v>619</v>
      </c>
      <c r="G53" s="15">
        <v>2700</v>
      </c>
      <c r="H53" s="15">
        <v>152</v>
      </c>
      <c r="I53" s="15">
        <v>27</v>
      </c>
      <c r="J53" s="15">
        <v>2506</v>
      </c>
      <c r="K53" s="15">
        <v>0</v>
      </c>
      <c r="L53" s="15">
        <v>0</v>
      </c>
      <c r="M53" s="22">
        <v>15</v>
      </c>
      <c r="N53" s="15">
        <v>2700</v>
      </c>
    </row>
    <row r="54" spans="1:14" x14ac:dyDescent="0.3">
      <c r="A54" s="41" t="s">
        <v>69</v>
      </c>
      <c r="B54" s="15">
        <v>3113</v>
      </c>
      <c r="C54" s="15">
        <v>139</v>
      </c>
      <c r="D54" s="15">
        <v>50</v>
      </c>
      <c r="E54" s="15">
        <v>637</v>
      </c>
      <c r="F54" s="15">
        <v>347</v>
      </c>
      <c r="G54" s="15">
        <v>4186</v>
      </c>
      <c r="H54" s="15">
        <v>1633</v>
      </c>
      <c r="I54" s="15">
        <v>1016</v>
      </c>
      <c r="J54" s="15">
        <v>1242</v>
      </c>
      <c r="K54" s="15">
        <v>0</v>
      </c>
      <c r="L54" s="15">
        <v>0</v>
      </c>
      <c r="M54" s="22">
        <v>295</v>
      </c>
      <c r="N54" s="15">
        <v>4186</v>
      </c>
    </row>
    <row r="55" spans="1:14" x14ac:dyDescent="0.3">
      <c r="A55" s="41" t="s">
        <v>70</v>
      </c>
      <c r="B55" s="15">
        <v>5877</v>
      </c>
      <c r="C55" s="15">
        <v>1465</v>
      </c>
      <c r="D55" s="15">
        <v>59</v>
      </c>
      <c r="E55" s="15">
        <v>1454</v>
      </c>
      <c r="F55" s="15">
        <v>2426</v>
      </c>
      <c r="G55" s="15">
        <v>11163</v>
      </c>
      <c r="H55" s="15">
        <v>327</v>
      </c>
      <c r="I55" s="15">
        <v>0</v>
      </c>
      <c r="J55" s="15">
        <v>9821</v>
      </c>
      <c r="K55" s="15">
        <v>0</v>
      </c>
      <c r="L55" s="15">
        <v>0</v>
      </c>
      <c r="M55" s="22">
        <v>1014</v>
      </c>
      <c r="N55" s="15">
        <v>11163</v>
      </c>
    </row>
    <row r="56" spans="1:14" x14ac:dyDescent="0.3">
      <c r="A56" s="41" t="s">
        <v>71</v>
      </c>
      <c r="B56" s="15">
        <v>4408</v>
      </c>
      <c r="C56" s="15">
        <v>0</v>
      </c>
      <c r="D56" s="15">
        <v>29</v>
      </c>
      <c r="E56" s="15">
        <v>877</v>
      </c>
      <c r="F56" s="15">
        <v>1574</v>
      </c>
      <c r="G56" s="15">
        <v>6831</v>
      </c>
      <c r="H56" s="15">
        <v>439</v>
      </c>
      <c r="I56" s="15">
        <v>0</v>
      </c>
      <c r="J56" s="15">
        <v>6376</v>
      </c>
      <c r="K56" s="15">
        <v>0</v>
      </c>
      <c r="L56" s="15">
        <v>0</v>
      </c>
      <c r="M56" s="22">
        <v>16</v>
      </c>
      <c r="N56" s="15">
        <v>6831</v>
      </c>
    </row>
    <row r="57" spans="1:14" x14ac:dyDescent="0.3">
      <c r="A57" s="39" t="s">
        <v>72</v>
      </c>
      <c r="B57" s="15">
        <v>135088</v>
      </c>
      <c r="C57" s="15">
        <v>974</v>
      </c>
      <c r="D57" s="15">
        <v>778</v>
      </c>
      <c r="E57" s="15">
        <v>33079</v>
      </c>
      <c r="F57" s="15">
        <v>32953</v>
      </c>
      <c r="G57" s="15">
        <v>201316</v>
      </c>
      <c r="H57" s="15">
        <v>16376</v>
      </c>
      <c r="I57" s="15">
        <v>1258</v>
      </c>
      <c r="J57" s="15">
        <v>108388</v>
      </c>
      <c r="K57" s="15">
        <v>55008</v>
      </c>
      <c r="L57" s="15">
        <v>7575</v>
      </c>
      <c r="M57" s="22">
        <v>12711</v>
      </c>
      <c r="N57" s="15">
        <v>201316</v>
      </c>
    </row>
    <row r="58" spans="1:14" x14ac:dyDescent="0.3">
      <c r="A58" s="41" t="s">
        <v>73</v>
      </c>
      <c r="B58" s="15">
        <v>10193</v>
      </c>
      <c r="C58" s="15">
        <v>497</v>
      </c>
      <c r="D58" s="15">
        <v>68</v>
      </c>
      <c r="E58" s="15">
        <v>2317</v>
      </c>
      <c r="F58" s="15">
        <v>6410</v>
      </c>
      <c r="G58" s="15">
        <v>19349</v>
      </c>
      <c r="H58" s="15">
        <v>1661</v>
      </c>
      <c r="I58" s="15">
        <v>1161</v>
      </c>
      <c r="J58" s="15">
        <v>16390</v>
      </c>
      <c r="K58" s="15">
        <v>0</v>
      </c>
      <c r="L58" s="15">
        <v>0</v>
      </c>
      <c r="M58" s="22">
        <v>137</v>
      </c>
      <c r="N58" s="15">
        <v>19349</v>
      </c>
    </row>
    <row r="59" spans="1:14" x14ac:dyDescent="0.3">
      <c r="A59" s="41" t="s">
        <v>74</v>
      </c>
      <c r="B59" s="15">
        <v>20407</v>
      </c>
      <c r="C59" s="15">
        <v>491</v>
      </c>
      <c r="D59" s="15">
        <v>-35</v>
      </c>
      <c r="E59" s="15">
        <v>4182</v>
      </c>
      <c r="F59" s="15">
        <v>5327</v>
      </c>
      <c r="G59" s="15">
        <v>30441</v>
      </c>
      <c r="H59" s="15">
        <v>3700</v>
      </c>
      <c r="I59" s="15">
        <v>97</v>
      </c>
      <c r="J59" s="15">
        <v>25203</v>
      </c>
      <c r="K59" s="15">
        <v>0</v>
      </c>
      <c r="L59" s="15">
        <v>0</v>
      </c>
      <c r="M59" s="22">
        <v>1441</v>
      </c>
      <c r="N59" s="15">
        <v>30441</v>
      </c>
    </row>
    <row r="60" spans="1:14" x14ac:dyDescent="0.3">
      <c r="A60" s="41" t="s">
        <v>75</v>
      </c>
      <c r="B60" s="15">
        <v>104488</v>
      </c>
      <c r="C60" s="15">
        <v>-14</v>
      </c>
      <c r="D60" s="15">
        <v>744</v>
      </c>
      <c r="E60" s="15">
        <v>26580</v>
      </c>
      <c r="F60" s="15">
        <v>21216</v>
      </c>
      <c r="G60" s="15">
        <v>151526</v>
      </c>
      <c r="H60" s="15">
        <v>11015</v>
      </c>
      <c r="I60" s="15">
        <v>0</v>
      </c>
      <c r="J60" s="15">
        <v>66795</v>
      </c>
      <c r="K60" s="15">
        <v>55008</v>
      </c>
      <c r="L60" s="15">
        <v>7575</v>
      </c>
      <c r="M60" s="22">
        <v>11134</v>
      </c>
      <c r="N60" s="15">
        <v>151526</v>
      </c>
    </row>
    <row r="61" spans="1:14" x14ac:dyDescent="0.3">
      <c r="A61" s="39" t="s">
        <v>76</v>
      </c>
      <c r="B61" s="15">
        <v>434435</v>
      </c>
      <c r="C61" s="15">
        <v>15833</v>
      </c>
      <c r="D61" s="15">
        <v>207</v>
      </c>
      <c r="E61" s="15">
        <v>3932</v>
      </c>
      <c r="F61" s="15">
        <v>7324</v>
      </c>
      <c r="G61" s="15">
        <v>461317</v>
      </c>
      <c r="H61" s="15">
        <v>244146</v>
      </c>
      <c r="I61" s="15">
        <v>13094</v>
      </c>
      <c r="J61" s="15">
        <v>169758</v>
      </c>
      <c r="K61" s="15">
        <v>0</v>
      </c>
      <c r="L61" s="15">
        <v>5506</v>
      </c>
      <c r="M61" s="22">
        <v>28813</v>
      </c>
      <c r="N61" s="15">
        <v>461317</v>
      </c>
    </row>
    <row r="62" spans="1:14" x14ac:dyDescent="0.3">
      <c r="A62" s="41" t="s">
        <v>24</v>
      </c>
      <c r="B62" s="15">
        <v>162867</v>
      </c>
      <c r="C62" s="15">
        <v>0</v>
      </c>
      <c r="D62" s="15">
        <v>0</v>
      </c>
      <c r="E62" s="15">
        <v>0</v>
      </c>
      <c r="F62" s="15">
        <v>0</v>
      </c>
      <c r="G62" s="15">
        <v>162867</v>
      </c>
      <c r="H62" s="15">
        <v>59389</v>
      </c>
      <c r="I62" s="15">
        <v>6762</v>
      </c>
      <c r="J62" s="15">
        <v>95437</v>
      </c>
      <c r="K62" s="15">
        <v>0</v>
      </c>
      <c r="L62" s="15">
        <v>0</v>
      </c>
      <c r="M62" s="22">
        <v>1278</v>
      </c>
      <c r="N62" s="15">
        <v>162867</v>
      </c>
    </row>
    <row r="63" spans="1:14" x14ac:dyDescent="0.3">
      <c r="A63" s="41" t="s">
        <v>23</v>
      </c>
      <c r="B63" s="15">
        <v>24023</v>
      </c>
      <c r="C63" s="15">
        <v>1422</v>
      </c>
      <c r="D63" s="15">
        <v>26</v>
      </c>
      <c r="E63" s="15">
        <v>1315</v>
      </c>
      <c r="F63" s="15">
        <v>1666</v>
      </c>
      <c r="G63" s="15">
        <v>28401</v>
      </c>
      <c r="H63" s="15">
        <v>19688</v>
      </c>
      <c r="I63" s="15">
        <v>2528</v>
      </c>
      <c r="J63" s="15">
        <v>2917</v>
      </c>
      <c r="K63" s="15">
        <v>0</v>
      </c>
      <c r="L63" s="15">
        <v>0</v>
      </c>
      <c r="M63" s="22">
        <v>3267</v>
      </c>
      <c r="N63" s="15">
        <v>28401</v>
      </c>
    </row>
    <row r="64" spans="1:14" x14ac:dyDescent="0.3">
      <c r="A64" s="41" t="s">
        <v>22</v>
      </c>
      <c r="B64" s="15">
        <v>15983</v>
      </c>
      <c r="C64" s="15">
        <v>0</v>
      </c>
      <c r="D64" s="15">
        <v>0</v>
      </c>
      <c r="E64" s="15">
        <v>0</v>
      </c>
      <c r="F64" s="15">
        <v>0</v>
      </c>
      <c r="G64" s="15">
        <v>15983</v>
      </c>
      <c r="H64" s="15">
        <v>533</v>
      </c>
      <c r="I64" s="15">
        <v>0</v>
      </c>
      <c r="J64" s="15">
        <v>15450</v>
      </c>
      <c r="K64" s="15">
        <v>0</v>
      </c>
      <c r="L64" s="15">
        <v>0</v>
      </c>
      <c r="M64" s="22">
        <v>0</v>
      </c>
      <c r="N64" s="15">
        <v>15983</v>
      </c>
    </row>
    <row r="65" spans="1:14" x14ac:dyDescent="0.3">
      <c r="A65" s="41" t="s">
        <v>77</v>
      </c>
      <c r="B65" s="15">
        <v>104633</v>
      </c>
      <c r="C65" s="15">
        <v>13073</v>
      </c>
      <c r="D65" s="15">
        <v>181</v>
      </c>
      <c r="E65" s="15">
        <v>2616</v>
      </c>
      <c r="F65" s="15">
        <v>5658</v>
      </c>
      <c r="G65" s="15">
        <v>125799</v>
      </c>
      <c r="H65" s="15">
        <v>95770</v>
      </c>
      <c r="I65" s="15">
        <v>290</v>
      </c>
      <c r="J65" s="15">
        <v>11258</v>
      </c>
      <c r="K65" s="15">
        <v>0</v>
      </c>
      <c r="L65" s="15">
        <v>0</v>
      </c>
      <c r="M65" s="22">
        <v>18481</v>
      </c>
      <c r="N65" s="15">
        <v>125799</v>
      </c>
    </row>
    <row r="66" spans="1:14" x14ac:dyDescent="0.3">
      <c r="A66" s="41" t="s">
        <v>25</v>
      </c>
      <c r="B66" s="15">
        <v>126929</v>
      </c>
      <c r="C66" s="15">
        <v>1339</v>
      </c>
      <c r="D66" s="15">
        <v>0</v>
      </c>
      <c r="E66" s="15">
        <v>0</v>
      </c>
      <c r="F66" s="15">
        <v>0</v>
      </c>
      <c r="G66" s="15">
        <v>128268</v>
      </c>
      <c r="H66" s="15">
        <v>68765</v>
      </c>
      <c r="I66" s="15">
        <v>3514</v>
      </c>
      <c r="J66" s="15">
        <v>44696</v>
      </c>
      <c r="K66" s="15">
        <v>0</v>
      </c>
      <c r="L66" s="15">
        <v>5506</v>
      </c>
      <c r="M66" s="22">
        <v>5786</v>
      </c>
      <c r="N66" s="15">
        <v>128268</v>
      </c>
    </row>
    <row r="67" spans="1:14" x14ac:dyDescent="0.3">
      <c r="A67" s="39" t="s">
        <v>78</v>
      </c>
      <c r="B67" s="15">
        <v>49565</v>
      </c>
      <c r="C67" s="15">
        <v>34760</v>
      </c>
      <c r="D67" s="15">
        <v>4136</v>
      </c>
      <c r="E67" s="15">
        <v>69724</v>
      </c>
      <c r="F67" s="15">
        <v>51793</v>
      </c>
      <c r="G67" s="15">
        <v>201707</v>
      </c>
      <c r="H67" s="15">
        <v>46777</v>
      </c>
      <c r="I67" s="15">
        <v>4817</v>
      </c>
      <c r="J67" s="15">
        <v>130224</v>
      </c>
      <c r="K67" s="15">
        <v>3619</v>
      </c>
      <c r="L67" s="15">
        <v>-12</v>
      </c>
      <c r="M67" s="22">
        <v>16281</v>
      </c>
      <c r="N67" s="15">
        <v>201707</v>
      </c>
    </row>
    <row r="68" spans="1:14" x14ac:dyDescent="0.3">
      <c r="A68" s="41" t="s">
        <v>79</v>
      </c>
      <c r="B68" s="15">
        <v>11516</v>
      </c>
      <c r="C68" s="15">
        <v>20718</v>
      </c>
      <c r="D68" s="15">
        <v>3084</v>
      </c>
      <c r="E68" s="15">
        <v>19354</v>
      </c>
      <c r="F68" s="15">
        <v>32198</v>
      </c>
      <c r="G68" s="15">
        <v>80702</v>
      </c>
      <c r="H68" s="15">
        <v>7537</v>
      </c>
      <c r="I68" s="15">
        <v>319</v>
      </c>
      <c r="J68" s="15">
        <v>64440</v>
      </c>
      <c r="K68" s="15">
        <v>0</v>
      </c>
      <c r="L68" s="15">
        <v>0</v>
      </c>
      <c r="M68" s="22">
        <v>8405</v>
      </c>
      <c r="N68" s="15">
        <v>80702</v>
      </c>
    </row>
    <row r="69" spans="1:14" x14ac:dyDescent="0.3">
      <c r="A69" s="41" t="s">
        <v>80</v>
      </c>
      <c r="B69" s="15">
        <v>14939</v>
      </c>
      <c r="C69" s="15">
        <v>60</v>
      </c>
      <c r="D69" s="15">
        <v>-133</v>
      </c>
      <c r="E69" s="15">
        <v>2480</v>
      </c>
      <c r="F69" s="15">
        <v>1805</v>
      </c>
      <c r="G69" s="15">
        <v>19417</v>
      </c>
      <c r="H69" s="15">
        <v>13034</v>
      </c>
      <c r="I69" s="15">
        <v>3210</v>
      </c>
      <c r="J69" s="15">
        <v>2825</v>
      </c>
      <c r="K69" s="15">
        <v>0</v>
      </c>
      <c r="L69" s="15">
        <v>0</v>
      </c>
      <c r="M69" s="22">
        <v>349</v>
      </c>
      <c r="N69" s="15">
        <v>19417</v>
      </c>
    </row>
    <row r="70" spans="1:14" x14ac:dyDescent="0.3">
      <c r="A70" s="41" t="s">
        <v>81</v>
      </c>
      <c r="B70" s="15">
        <v>2471</v>
      </c>
      <c r="C70" s="15">
        <v>1879</v>
      </c>
      <c r="D70" s="15">
        <v>79</v>
      </c>
      <c r="E70" s="15">
        <v>1994</v>
      </c>
      <c r="F70" s="15">
        <v>2098</v>
      </c>
      <c r="G70" s="15">
        <v>8362</v>
      </c>
      <c r="H70" s="15">
        <v>453</v>
      </c>
      <c r="I70" s="15">
        <v>0</v>
      </c>
      <c r="J70" s="15">
        <v>6684</v>
      </c>
      <c r="K70" s="15">
        <v>499</v>
      </c>
      <c r="L70" s="15">
        <v>27</v>
      </c>
      <c r="M70" s="22">
        <v>700</v>
      </c>
      <c r="N70" s="15">
        <v>8362</v>
      </c>
    </row>
    <row r="71" spans="1:14" x14ac:dyDescent="0.3">
      <c r="A71" s="41" t="s">
        <v>82</v>
      </c>
      <c r="B71" s="15">
        <v>10988</v>
      </c>
      <c r="C71" s="15">
        <v>45</v>
      </c>
      <c r="D71" s="15">
        <v>157</v>
      </c>
      <c r="E71" s="15">
        <v>3824</v>
      </c>
      <c r="F71" s="15">
        <v>605</v>
      </c>
      <c r="G71" s="15">
        <v>15305</v>
      </c>
      <c r="H71" s="15">
        <v>12918</v>
      </c>
      <c r="I71" s="15">
        <v>109</v>
      </c>
      <c r="J71" s="15">
        <v>482</v>
      </c>
      <c r="K71" s="15">
        <v>1744</v>
      </c>
      <c r="L71" s="15">
        <v>0</v>
      </c>
      <c r="M71" s="22">
        <v>51</v>
      </c>
      <c r="N71" s="15">
        <v>15305</v>
      </c>
    </row>
    <row r="72" spans="1:14" x14ac:dyDescent="0.3">
      <c r="A72" s="114" t="s">
        <v>144</v>
      </c>
      <c r="B72" s="15">
        <v>664</v>
      </c>
      <c r="C72" s="15">
        <v>224</v>
      </c>
      <c r="D72" s="15">
        <v>57</v>
      </c>
      <c r="E72" s="15">
        <v>1248</v>
      </c>
      <c r="F72" s="15">
        <v>130</v>
      </c>
      <c r="G72" s="15">
        <v>2210</v>
      </c>
      <c r="H72" s="15">
        <v>791</v>
      </c>
      <c r="I72" s="15">
        <v>0</v>
      </c>
      <c r="J72" s="15">
        <v>525</v>
      </c>
      <c r="K72" s="15">
        <v>776</v>
      </c>
      <c r="L72" s="15">
        <v>4</v>
      </c>
      <c r="M72" s="15">
        <v>113</v>
      </c>
      <c r="N72" s="15">
        <v>2210</v>
      </c>
    </row>
    <row r="73" spans="1:14" x14ac:dyDescent="0.3">
      <c r="A73" s="41" t="s">
        <v>83</v>
      </c>
      <c r="B73" s="15">
        <v>8988</v>
      </c>
      <c r="C73" s="15">
        <v>11834</v>
      </c>
      <c r="D73" s="15">
        <v>892</v>
      </c>
      <c r="E73" s="15">
        <v>40825</v>
      </c>
      <c r="F73" s="15">
        <v>14957</v>
      </c>
      <c r="G73" s="15">
        <v>75712</v>
      </c>
      <c r="H73" s="15">
        <v>12044</v>
      </c>
      <c r="I73" s="15">
        <v>1179</v>
      </c>
      <c r="J73" s="15">
        <v>55268</v>
      </c>
      <c r="K73" s="15">
        <v>601</v>
      </c>
      <c r="L73" s="15">
        <v>-42</v>
      </c>
      <c r="M73" s="22">
        <v>6662</v>
      </c>
      <c r="N73" s="15">
        <v>75712</v>
      </c>
    </row>
    <row r="74" spans="1:14" x14ac:dyDescent="0.3">
      <c r="A74" s="39" t="s">
        <v>34</v>
      </c>
      <c r="B74" s="15">
        <v>34498</v>
      </c>
      <c r="C74" s="15">
        <v>0</v>
      </c>
      <c r="D74" s="15">
        <v>0</v>
      </c>
      <c r="E74" s="15">
        <v>0</v>
      </c>
      <c r="F74" s="15">
        <v>0</v>
      </c>
      <c r="G74" s="15">
        <v>34498</v>
      </c>
      <c r="H74" s="15">
        <v>0</v>
      </c>
      <c r="I74" s="15">
        <v>0</v>
      </c>
      <c r="J74" s="15">
        <v>0</v>
      </c>
      <c r="K74" s="15">
        <v>13757</v>
      </c>
      <c r="L74" s="15">
        <v>20741</v>
      </c>
      <c r="M74" s="22">
        <v>0</v>
      </c>
      <c r="N74" s="15">
        <v>34498</v>
      </c>
    </row>
    <row r="75" spans="1:14" x14ac:dyDescent="0.3">
      <c r="A75" s="39" t="s">
        <v>84</v>
      </c>
      <c r="B75" s="15">
        <v>110633</v>
      </c>
      <c r="C75" s="15">
        <v>0</v>
      </c>
      <c r="D75" s="15">
        <v>0</v>
      </c>
      <c r="E75" s="15">
        <v>0</v>
      </c>
      <c r="F75" s="15">
        <v>0</v>
      </c>
      <c r="G75" s="15">
        <v>0</v>
      </c>
      <c r="H75" s="15">
        <v>0</v>
      </c>
      <c r="I75" s="15">
        <v>0</v>
      </c>
      <c r="J75" s="15">
        <v>0</v>
      </c>
      <c r="K75" s="15">
        <v>0</v>
      </c>
      <c r="L75" s="15">
        <v>0</v>
      </c>
      <c r="M75" s="22">
        <v>0</v>
      </c>
      <c r="N75" s="15">
        <v>0</v>
      </c>
    </row>
    <row r="76" spans="1:14" x14ac:dyDescent="0.3">
      <c r="A76" s="39" t="s">
        <v>85</v>
      </c>
      <c r="B76" s="15">
        <v>97380</v>
      </c>
      <c r="C76" s="15">
        <v>0</v>
      </c>
      <c r="D76" s="15">
        <v>0</v>
      </c>
      <c r="E76" s="15">
        <v>0</v>
      </c>
      <c r="F76" s="15">
        <v>0</v>
      </c>
      <c r="G76" s="15">
        <v>0</v>
      </c>
      <c r="H76" s="15">
        <v>0</v>
      </c>
      <c r="I76" s="15">
        <v>0</v>
      </c>
      <c r="J76" s="15">
        <v>0</v>
      </c>
      <c r="K76" s="15">
        <v>0</v>
      </c>
      <c r="L76" s="15">
        <v>0</v>
      </c>
      <c r="M76" s="22">
        <v>0</v>
      </c>
      <c r="N76" s="15">
        <v>0</v>
      </c>
    </row>
    <row r="77" spans="1:14" s="62" customFormat="1" x14ac:dyDescent="0.3">
      <c r="A77" s="57" t="s">
        <v>86</v>
      </c>
      <c r="B77" s="60">
        <v>44783818</v>
      </c>
      <c r="C77" s="60">
        <v>3531184</v>
      </c>
      <c r="D77" s="60">
        <v>144617</v>
      </c>
      <c r="E77" s="60">
        <v>3140031</v>
      </c>
      <c r="F77" s="60">
        <v>2468325</v>
      </c>
      <c r="G77" s="60">
        <v>48165957</v>
      </c>
      <c r="H77" s="60">
        <v>17803214</v>
      </c>
      <c r="I77" s="60">
        <v>1919264</v>
      </c>
      <c r="J77" s="60">
        <v>17151979</v>
      </c>
      <c r="K77" s="60">
        <v>4507995</v>
      </c>
      <c r="L77" s="60">
        <v>4246110</v>
      </c>
      <c r="M77" s="61">
        <v>2537395</v>
      </c>
      <c r="N77" s="60">
        <v>48165957</v>
      </c>
    </row>
    <row r="78" spans="1:14" x14ac:dyDescent="0.3">
      <c r="A78" s="51" t="s">
        <v>87</v>
      </c>
      <c r="B78" s="15">
        <v>3145222</v>
      </c>
      <c r="C78" s="15">
        <v>0</v>
      </c>
      <c r="D78" s="15">
        <v>0</v>
      </c>
      <c r="E78" s="15">
        <v>0</v>
      </c>
      <c r="F78" s="15">
        <v>0</v>
      </c>
      <c r="G78" s="15">
        <v>0</v>
      </c>
      <c r="H78" s="15">
        <v>0</v>
      </c>
      <c r="I78" s="15">
        <v>0</v>
      </c>
      <c r="J78" s="15">
        <v>0</v>
      </c>
      <c r="K78" s="15">
        <v>0</v>
      </c>
      <c r="L78" s="15">
        <v>0</v>
      </c>
      <c r="M78" s="22">
        <v>0</v>
      </c>
      <c r="N78" s="15">
        <v>0</v>
      </c>
    </row>
    <row r="79" spans="1:14" x14ac:dyDescent="0.3">
      <c r="A79" s="51" t="s">
        <v>88</v>
      </c>
      <c r="B79" s="15">
        <v>2467561</v>
      </c>
      <c r="C79" s="15">
        <v>0</v>
      </c>
      <c r="D79" s="15">
        <v>0</v>
      </c>
      <c r="E79" s="15">
        <v>0</v>
      </c>
      <c r="F79" s="15">
        <v>0</v>
      </c>
      <c r="G79" s="15">
        <v>0</v>
      </c>
      <c r="H79" s="15">
        <v>0</v>
      </c>
      <c r="I79" s="15">
        <v>0</v>
      </c>
      <c r="J79" s="15">
        <v>0</v>
      </c>
      <c r="K79" s="15">
        <v>0</v>
      </c>
      <c r="L79" s="15">
        <v>0</v>
      </c>
      <c r="M79" s="22">
        <v>0</v>
      </c>
      <c r="N79" s="15">
        <v>0</v>
      </c>
    </row>
    <row r="80" spans="1:14" x14ac:dyDescent="0.3">
      <c r="A80" s="58" t="s">
        <v>89</v>
      </c>
      <c r="B80" s="18">
        <v>39171035</v>
      </c>
      <c r="C80" s="18">
        <v>3531184</v>
      </c>
      <c r="D80" s="18">
        <v>144617</v>
      </c>
      <c r="E80" s="18">
        <v>3140031</v>
      </c>
      <c r="F80" s="18">
        <v>2468325</v>
      </c>
      <c r="G80" s="18">
        <v>48165957</v>
      </c>
      <c r="H80" s="18">
        <v>17803214</v>
      </c>
      <c r="I80" s="18">
        <v>1919264</v>
      </c>
      <c r="J80" s="18">
        <v>17151979</v>
      </c>
      <c r="K80" s="18">
        <v>4507995</v>
      </c>
      <c r="L80" s="18">
        <v>4246110</v>
      </c>
      <c r="M80" s="23">
        <v>2537395</v>
      </c>
      <c r="N80" s="18">
        <v>48165957</v>
      </c>
    </row>
    <row r="81" spans="12:13" x14ac:dyDescent="0.3">
      <c r="L81" s="20"/>
      <c r="M81" s="21"/>
    </row>
  </sheetData>
  <mergeCells count="19">
    <mergeCell ref="N4:N5"/>
    <mergeCell ref="F4:F5"/>
    <mergeCell ref="G4:G5"/>
    <mergeCell ref="H4:H5"/>
    <mergeCell ref="I4:I5"/>
    <mergeCell ref="J4:J5"/>
    <mergeCell ref="K4:K5"/>
    <mergeCell ref="A1:N1"/>
    <mergeCell ref="A2:N2"/>
    <mergeCell ref="A3:A5"/>
    <mergeCell ref="B3:G3"/>
    <mergeCell ref="H3:I3"/>
    <mergeCell ref="J3:M3"/>
    <mergeCell ref="B4:B5"/>
    <mergeCell ref="C4:C5"/>
    <mergeCell ref="D4:D5"/>
    <mergeCell ref="E4:E5"/>
    <mergeCell ref="L4:L5"/>
    <mergeCell ref="M4:M5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46"/>
  <sheetViews>
    <sheetView workbookViewId="0">
      <selection activeCell="C32" sqref="C32"/>
    </sheetView>
  </sheetViews>
  <sheetFormatPr defaultRowHeight="14.4" x14ac:dyDescent="0.3"/>
  <cols>
    <col min="1" max="1" width="49.44140625" bestFit="1" customWidth="1"/>
    <col min="2" max="2" width="15" customWidth="1"/>
    <col min="3" max="3" width="12.5546875" customWidth="1"/>
    <col min="4" max="4" width="11.6640625" customWidth="1"/>
    <col min="5" max="5" width="12.109375" customWidth="1"/>
    <col min="6" max="6" width="12.6640625" customWidth="1"/>
  </cols>
  <sheetData>
    <row r="1" spans="1:20" x14ac:dyDescent="0.3">
      <c r="A1" s="143" t="s">
        <v>140</v>
      </c>
      <c r="B1" s="144"/>
      <c r="C1" s="144"/>
      <c r="D1" s="144"/>
      <c r="E1" s="144"/>
      <c r="F1" s="145"/>
    </row>
    <row r="2" spans="1:20" ht="40.799999999999997" x14ac:dyDescent="0.3">
      <c r="A2" s="24" t="s">
        <v>2</v>
      </c>
      <c r="B2" s="25" t="s">
        <v>118</v>
      </c>
      <c r="C2" s="25" t="s">
        <v>119</v>
      </c>
      <c r="D2" s="25" t="s">
        <v>120</v>
      </c>
      <c r="E2" s="25" t="s">
        <v>121</v>
      </c>
      <c r="F2" s="25" t="s">
        <v>122</v>
      </c>
    </row>
    <row r="3" spans="1:20" x14ac:dyDescent="0.3">
      <c r="A3" s="36" t="s">
        <v>96</v>
      </c>
      <c r="B3" s="31">
        <v>158224</v>
      </c>
      <c r="C3" s="31">
        <v>13450464</v>
      </c>
      <c r="D3" s="68"/>
      <c r="E3" s="31">
        <v>5379</v>
      </c>
      <c r="F3" s="31">
        <v>534514</v>
      </c>
      <c r="N3" s="107"/>
      <c r="O3" s="107"/>
      <c r="P3" s="107"/>
      <c r="Q3" s="107"/>
      <c r="R3" s="107"/>
      <c r="S3" s="107"/>
      <c r="T3" s="107"/>
    </row>
    <row r="4" spans="1:20" x14ac:dyDescent="0.3">
      <c r="A4" s="37" t="s">
        <v>39</v>
      </c>
      <c r="B4" s="32">
        <v>5751</v>
      </c>
      <c r="C4" s="32">
        <v>544518</v>
      </c>
      <c r="D4" s="59"/>
      <c r="E4" s="32">
        <v>1102</v>
      </c>
      <c r="F4" s="32">
        <v>113584</v>
      </c>
      <c r="N4" s="107"/>
      <c r="O4" s="107"/>
      <c r="P4" s="107"/>
      <c r="Q4" s="107"/>
      <c r="R4" s="107"/>
      <c r="S4" s="107"/>
      <c r="T4" s="107"/>
    </row>
    <row r="5" spans="1:20" x14ac:dyDescent="0.3">
      <c r="A5" s="39" t="s">
        <v>3</v>
      </c>
      <c r="B5" s="29">
        <v>258</v>
      </c>
      <c r="C5" s="29">
        <v>36844</v>
      </c>
      <c r="D5" s="34"/>
      <c r="E5" s="29">
        <v>226</v>
      </c>
      <c r="F5" s="29">
        <v>31884</v>
      </c>
      <c r="N5" s="107"/>
      <c r="O5" s="107"/>
      <c r="P5" s="107"/>
      <c r="Q5" s="107"/>
      <c r="R5" s="107"/>
      <c r="S5" s="107"/>
      <c r="T5" s="107"/>
    </row>
    <row r="6" spans="1:20" x14ac:dyDescent="0.3">
      <c r="A6" s="41" t="s">
        <v>97</v>
      </c>
      <c r="B6" s="29">
        <v>71</v>
      </c>
      <c r="C6" s="29">
        <v>6653</v>
      </c>
      <c r="D6" s="34">
        <v>0.96899999999999997</v>
      </c>
      <c r="E6" s="29">
        <v>68</v>
      </c>
      <c r="F6" s="29">
        <v>6446</v>
      </c>
      <c r="N6" s="107"/>
      <c r="O6" s="107"/>
      <c r="P6" s="107"/>
      <c r="Q6" s="107"/>
      <c r="R6" s="107"/>
      <c r="S6" s="107"/>
      <c r="T6" s="107"/>
    </row>
    <row r="7" spans="1:20" x14ac:dyDescent="0.3">
      <c r="A7" s="41" t="s">
        <v>6</v>
      </c>
      <c r="B7" s="29">
        <v>67</v>
      </c>
      <c r="C7" s="29">
        <v>10361</v>
      </c>
      <c r="D7" s="34">
        <v>0.8</v>
      </c>
      <c r="E7" s="29">
        <v>54</v>
      </c>
      <c r="F7" s="29">
        <v>8284</v>
      </c>
      <c r="N7" s="107"/>
      <c r="O7" s="107"/>
      <c r="P7" s="107"/>
      <c r="Q7" s="107"/>
      <c r="R7" s="107"/>
      <c r="S7" s="107"/>
      <c r="T7" s="107"/>
    </row>
    <row r="8" spans="1:20" x14ac:dyDescent="0.3">
      <c r="A8" s="41" t="s">
        <v>5</v>
      </c>
      <c r="B8" s="29">
        <v>32</v>
      </c>
      <c r="C8" s="29">
        <v>4995</v>
      </c>
      <c r="D8" s="34">
        <v>0.51500000000000001</v>
      </c>
      <c r="E8" s="29">
        <v>16</v>
      </c>
      <c r="F8" s="29">
        <v>2574</v>
      </c>
      <c r="N8" s="107"/>
      <c r="O8" s="107"/>
      <c r="P8" s="107"/>
      <c r="Q8" s="107"/>
      <c r="R8" s="107"/>
      <c r="S8" s="107"/>
      <c r="T8" s="107"/>
    </row>
    <row r="9" spans="1:20" x14ac:dyDescent="0.3">
      <c r="A9" s="41" t="s">
        <v>4</v>
      </c>
      <c r="B9" s="29">
        <v>89</v>
      </c>
      <c r="C9" s="29">
        <v>14836</v>
      </c>
      <c r="D9" s="34">
        <v>0.98299999999999998</v>
      </c>
      <c r="E9" s="29">
        <v>87</v>
      </c>
      <c r="F9" s="29">
        <v>14580</v>
      </c>
      <c r="N9" s="107"/>
      <c r="O9" s="107"/>
      <c r="P9" s="107"/>
      <c r="Q9" s="107"/>
      <c r="R9" s="107"/>
      <c r="S9" s="107"/>
      <c r="T9" s="107"/>
    </row>
    <row r="10" spans="1:20" x14ac:dyDescent="0.3">
      <c r="A10" s="39" t="s">
        <v>7</v>
      </c>
      <c r="B10" s="29">
        <v>160</v>
      </c>
      <c r="C10" s="29">
        <v>7023</v>
      </c>
      <c r="D10" s="34">
        <v>0.91</v>
      </c>
      <c r="E10" s="29">
        <v>145</v>
      </c>
      <c r="F10" s="29">
        <v>6393</v>
      </c>
      <c r="N10" s="107"/>
      <c r="O10" s="107"/>
      <c r="P10" s="107"/>
      <c r="Q10" s="107"/>
      <c r="R10" s="107"/>
      <c r="S10" s="107"/>
      <c r="T10" s="107"/>
    </row>
    <row r="11" spans="1:20" x14ac:dyDescent="0.3">
      <c r="A11" s="39" t="s">
        <v>55</v>
      </c>
      <c r="B11" s="29">
        <v>2174</v>
      </c>
      <c r="C11" s="29">
        <v>304434</v>
      </c>
      <c r="D11" s="34"/>
      <c r="E11" s="29">
        <v>593</v>
      </c>
      <c r="F11" s="29">
        <v>65971</v>
      </c>
      <c r="N11" s="107"/>
      <c r="O11" s="107"/>
      <c r="P11" s="107"/>
      <c r="Q11" s="107"/>
      <c r="R11" s="107"/>
      <c r="S11" s="107"/>
      <c r="T11" s="107"/>
    </row>
    <row r="12" spans="1:20" x14ac:dyDescent="0.3">
      <c r="A12" s="41" t="s">
        <v>8</v>
      </c>
      <c r="B12" s="29">
        <v>489</v>
      </c>
      <c r="C12" s="29">
        <v>57756</v>
      </c>
      <c r="D12" s="34">
        <v>0.42699999999999999</v>
      </c>
      <c r="E12" s="29">
        <v>209</v>
      </c>
      <c r="F12" s="29">
        <v>24675</v>
      </c>
      <c r="N12" s="107"/>
      <c r="O12" s="107"/>
      <c r="P12" s="107"/>
      <c r="Q12" s="107"/>
      <c r="R12" s="107"/>
      <c r="S12" s="107"/>
      <c r="T12" s="107"/>
    </row>
    <row r="13" spans="1:20" x14ac:dyDescent="0.3">
      <c r="A13" s="41" t="s">
        <v>9</v>
      </c>
      <c r="B13" s="29">
        <v>201</v>
      </c>
      <c r="C13" s="29">
        <v>23732</v>
      </c>
      <c r="D13" s="34">
        <v>0.73699999999999999</v>
      </c>
      <c r="E13" s="29">
        <v>148</v>
      </c>
      <c r="F13" s="29">
        <v>17494</v>
      </c>
      <c r="N13" s="107"/>
      <c r="O13" s="107"/>
      <c r="P13" s="107"/>
      <c r="Q13" s="107"/>
      <c r="R13" s="107"/>
      <c r="S13" s="107"/>
      <c r="T13" s="107"/>
    </row>
    <row r="14" spans="1:20" x14ac:dyDescent="0.3">
      <c r="A14" s="41" t="s">
        <v>10</v>
      </c>
      <c r="B14" s="29">
        <v>24</v>
      </c>
      <c r="C14" s="29">
        <v>2999</v>
      </c>
      <c r="D14" s="34">
        <v>0.93400000000000005</v>
      </c>
      <c r="E14" s="29">
        <v>22</v>
      </c>
      <c r="F14" s="29">
        <v>2803</v>
      </c>
      <c r="N14" s="107"/>
      <c r="O14" s="107"/>
      <c r="P14" s="107"/>
      <c r="Q14" s="107"/>
      <c r="R14" s="107"/>
      <c r="S14" s="107"/>
      <c r="T14" s="107"/>
    </row>
    <row r="15" spans="1:20" x14ac:dyDescent="0.3">
      <c r="A15" s="41" t="s">
        <v>11</v>
      </c>
      <c r="B15" s="29">
        <v>42</v>
      </c>
      <c r="C15" s="29">
        <v>4673</v>
      </c>
      <c r="D15" s="34">
        <v>0.99399999999999999</v>
      </c>
      <c r="E15" s="29">
        <v>42</v>
      </c>
      <c r="F15" s="29">
        <v>4644</v>
      </c>
      <c r="N15" s="107"/>
      <c r="O15" s="107"/>
      <c r="P15" s="107"/>
      <c r="Q15" s="107"/>
      <c r="R15" s="107"/>
      <c r="S15" s="107"/>
      <c r="T15" s="107"/>
    </row>
    <row r="16" spans="1:20" x14ac:dyDescent="0.3">
      <c r="A16" s="41" t="s">
        <v>14</v>
      </c>
      <c r="B16" s="29">
        <v>28</v>
      </c>
      <c r="C16" s="29">
        <v>2732</v>
      </c>
      <c r="D16" s="34">
        <v>0.99299999999999999</v>
      </c>
      <c r="E16" s="29">
        <v>28</v>
      </c>
      <c r="F16" s="29">
        <v>2711</v>
      </c>
      <c r="N16" s="107"/>
      <c r="O16" s="107"/>
      <c r="P16" s="107"/>
      <c r="Q16" s="107"/>
      <c r="R16" s="107"/>
      <c r="S16" s="107"/>
      <c r="T16" s="107"/>
    </row>
    <row r="17" spans="1:20" x14ac:dyDescent="0.3">
      <c r="A17" s="41" t="s">
        <v>12</v>
      </c>
      <c r="B17" s="29">
        <v>66</v>
      </c>
      <c r="C17" s="29">
        <v>5829</v>
      </c>
      <c r="D17" s="34">
        <v>0.98499999999999999</v>
      </c>
      <c r="E17" s="29">
        <v>65</v>
      </c>
      <c r="F17" s="29">
        <v>5742</v>
      </c>
      <c r="N17" s="107"/>
      <c r="O17" s="107"/>
      <c r="P17" s="107"/>
      <c r="Q17" s="107"/>
      <c r="R17" s="107"/>
      <c r="S17" s="107"/>
      <c r="T17" s="107"/>
    </row>
    <row r="18" spans="1:20" x14ac:dyDescent="0.3">
      <c r="A18" s="41" t="s">
        <v>13</v>
      </c>
      <c r="B18" s="29">
        <v>1258</v>
      </c>
      <c r="C18" s="29">
        <v>201332</v>
      </c>
      <c r="D18" s="34">
        <v>1.7000000000000001E-2</v>
      </c>
      <c r="E18" s="29">
        <v>21</v>
      </c>
      <c r="F18" s="29">
        <v>3402</v>
      </c>
      <c r="N18" s="107"/>
      <c r="O18" s="107"/>
      <c r="P18" s="107"/>
      <c r="Q18" s="107"/>
      <c r="R18" s="107"/>
      <c r="S18" s="107"/>
      <c r="T18" s="107"/>
    </row>
    <row r="19" spans="1:20" x14ac:dyDescent="0.3">
      <c r="A19" s="41" t="s">
        <v>16</v>
      </c>
      <c r="B19" s="29">
        <v>48</v>
      </c>
      <c r="C19" s="29">
        <v>3118</v>
      </c>
      <c r="D19" s="34">
        <v>0.98699999999999999</v>
      </c>
      <c r="E19" s="29">
        <v>47</v>
      </c>
      <c r="F19" s="29">
        <v>3076</v>
      </c>
      <c r="N19" s="107"/>
      <c r="O19" s="107"/>
      <c r="P19" s="107"/>
      <c r="Q19" s="107"/>
      <c r="R19" s="107"/>
      <c r="S19" s="107"/>
      <c r="T19" s="107"/>
    </row>
    <row r="20" spans="1:20" x14ac:dyDescent="0.3">
      <c r="A20" s="41" t="s">
        <v>15</v>
      </c>
      <c r="B20" s="29">
        <v>18</v>
      </c>
      <c r="C20" s="29">
        <v>2262</v>
      </c>
      <c r="D20" s="34">
        <v>0.629</v>
      </c>
      <c r="E20" s="29">
        <v>12</v>
      </c>
      <c r="F20" s="29">
        <v>1423</v>
      </c>
      <c r="N20" s="107"/>
      <c r="O20" s="107"/>
      <c r="P20" s="107"/>
      <c r="Q20" s="107"/>
      <c r="R20" s="107"/>
      <c r="S20" s="107"/>
      <c r="T20" s="107"/>
    </row>
    <row r="21" spans="1:20" x14ac:dyDescent="0.3">
      <c r="A21" s="39" t="s">
        <v>17</v>
      </c>
      <c r="B21" s="29">
        <v>124</v>
      </c>
      <c r="C21" s="29">
        <v>9795</v>
      </c>
      <c r="D21" s="34">
        <v>0.41799999999999998</v>
      </c>
      <c r="E21" s="29">
        <v>52</v>
      </c>
      <c r="F21" s="29">
        <v>4093</v>
      </c>
      <c r="N21" s="107"/>
      <c r="O21" s="107"/>
      <c r="P21" s="107"/>
      <c r="Q21" s="107"/>
      <c r="R21" s="107"/>
      <c r="S21" s="107"/>
      <c r="T21" s="107"/>
    </row>
    <row r="22" spans="1:20" x14ac:dyDescent="0.3">
      <c r="A22" s="39" t="s">
        <v>18</v>
      </c>
      <c r="B22" s="29">
        <v>3035</v>
      </c>
      <c r="C22" s="29">
        <v>186422</v>
      </c>
      <c r="D22" s="34">
        <v>2.8000000000000001E-2</v>
      </c>
      <c r="E22" s="29">
        <v>85</v>
      </c>
      <c r="F22" s="29">
        <v>5244</v>
      </c>
      <c r="N22" s="107"/>
      <c r="O22" s="107"/>
      <c r="P22" s="107"/>
      <c r="Q22" s="107"/>
      <c r="R22" s="107"/>
      <c r="S22" s="107"/>
      <c r="T22" s="107"/>
    </row>
    <row r="23" spans="1:20" x14ac:dyDescent="0.3">
      <c r="A23" s="37" t="s">
        <v>61</v>
      </c>
      <c r="B23" s="32">
        <v>50285</v>
      </c>
      <c r="C23" s="32">
        <v>3650806</v>
      </c>
      <c r="D23" s="59"/>
      <c r="E23" s="32">
        <v>4121</v>
      </c>
      <c r="F23" s="32">
        <v>406807</v>
      </c>
      <c r="N23" s="107"/>
      <c r="O23" s="107"/>
      <c r="P23" s="107"/>
      <c r="Q23" s="107"/>
      <c r="R23" s="107"/>
      <c r="S23" s="107"/>
      <c r="T23" s="107"/>
    </row>
    <row r="24" spans="1:20" x14ac:dyDescent="0.3">
      <c r="A24" s="39" t="s">
        <v>62</v>
      </c>
      <c r="B24" s="29">
        <v>21151</v>
      </c>
      <c r="C24" s="29">
        <v>1365374</v>
      </c>
      <c r="D24" s="34"/>
      <c r="E24" s="29">
        <v>1648</v>
      </c>
      <c r="F24" s="29">
        <v>108817</v>
      </c>
      <c r="N24" s="107"/>
      <c r="O24" s="107"/>
      <c r="P24" s="107"/>
      <c r="Q24" s="107"/>
      <c r="R24" s="107"/>
      <c r="S24" s="107"/>
      <c r="T24" s="107"/>
    </row>
    <row r="25" spans="1:20" x14ac:dyDescent="0.3">
      <c r="A25" s="41" t="s">
        <v>19</v>
      </c>
      <c r="B25" s="29">
        <v>89</v>
      </c>
      <c r="C25" s="29">
        <v>7132</v>
      </c>
      <c r="D25" s="34">
        <v>0.22800000000000001</v>
      </c>
      <c r="E25" s="29">
        <v>20</v>
      </c>
      <c r="F25" s="29">
        <v>1626</v>
      </c>
      <c r="N25" s="107"/>
      <c r="O25" s="107"/>
      <c r="P25" s="107"/>
      <c r="Q25" s="107"/>
      <c r="R25" s="107"/>
      <c r="S25" s="107"/>
      <c r="T25" s="107"/>
    </row>
    <row r="26" spans="1:20" x14ac:dyDescent="0.3">
      <c r="A26" s="41" t="s">
        <v>31</v>
      </c>
      <c r="B26" s="29">
        <v>456</v>
      </c>
      <c r="C26" s="29">
        <v>20190</v>
      </c>
      <c r="D26" s="34">
        <v>3.9E-2</v>
      </c>
      <c r="E26" s="29">
        <v>18</v>
      </c>
      <c r="F26" s="29">
        <v>779</v>
      </c>
      <c r="N26" s="107"/>
      <c r="O26" s="107"/>
      <c r="P26" s="107"/>
      <c r="Q26" s="107"/>
      <c r="R26" s="107"/>
      <c r="S26" s="107"/>
      <c r="T26" s="107"/>
    </row>
    <row r="27" spans="1:20" x14ac:dyDescent="0.3">
      <c r="A27" s="41" t="s">
        <v>32</v>
      </c>
      <c r="B27" s="29">
        <v>1291</v>
      </c>
      <c r="C27" s="29">
        <v>59293</v>
      </c>
      <c r="D27" s="34">
        <v>1.2999999999999999E-2</v>
      </c>
      <c r="E27" s="29">
        <v>17</v>
      </c>
      <c r="F27" s="29">
        <v>770</v>
      </c>
      <c r="N27" s="107"/>
      <c r="O27" s="107"/>
      <c r="P27" s="107"/>
      <c r="Q27" s="107"/>
      <c r="R27" s="107"/>
      <c r="S27" s="107"/>
      <c r="T27" s="107"/>
    </row>
    <row r="28" spans="1:20" x14ac:dyDescent="0.3">
      <c r="A28" s="41" t="s">
        <v>33</v>
      </c>
      <c r="B28" s="29">
        <v>18960</v>
      </c>
      <c r="C28" s="29">
        <v>1258361</v>
      </c>
      <c r="D28" s="34">
        <v>8.4000000000000005E-2</v>
      </c>
      <c r="E28" s="29">
        <v>1583</v>
      </c>
      <c r="F28" s="29">
        <v>105075</v>
      </c>
      <c r="N28" s="107"/>
      <c r="O28" s="107"/>
      <c r="P28" s="107"/>
      <c r="Q28" s="107"/>
      <c r="R28" s="107"/>
      <c r="S28" s="107"/>
      <c r="T28" s="107"/>
    </row>
    <row r="29" spans="1:20" x14ac:dyDescent="0.3">
      <c r="A29" s="41" t="s">
        <v>20</v>
      </c>
      <c r="B29" s="29">
        <v>355</v>
      </c>
      <c r="C29" s="29">
        <v>20399</v>
      </c>
      <c r="D29" s="34">
        <v>2.8000000000000001E-2</v>
      </c>
      <c r="E29" s="29">
        <v>10</v>
      </c>
      <c r="F29" s="29">
        <v>567</v>
      </c>
      <c r="N29" s="107"/>
      <c r="O29" s="107"/>
      <c r="P29" s="107"/>
      <c r="Q29" s="107"/>
      <c r="R29" s="107"/>
      <c r="S29" s="107"/>
      <c r="T29" s="107"/>
    </row>
    <row r="30" spans="1:20" x14ac:dyDescent="0.3">
      <c r="A30" s="39" t="s">
        <v>76</v>
      </c>
      <c r="B30" s="29">
        <v>2385</v>
      </c>
      <c r="C30" s="29">
        <v>393281</v>
      </c>
      <c r="D30" s="34"/>
      <c r="E30" s="29">
        <v>1388</v>
      </c>
      <c r="F30" s="29">
        <v>222405</v>
      </c>
      <c r="N30" s="107"/>
      <c r="O30" s="107"/>
      <c r="P30" s="107"/>
      <c r="Q30" s="107"/>
      <c r="R30" s="107"/>
      <c r="S30" s="107"/>
      <c r="T30" s="107"/>
    </row>
    <row r="31" spans="1:20" x14ac:dyDescent="0.3">
      <c r="A31" s="41" t="s">
        <v>21</v>
      </c>
      <c r="B31" s="29">
        <v>852</v>
      </c>
      <c r="C31" s="29">
        <v>160733</v>
      </c>
      <c r="D31" s="34">
        <v>0.31900000000000001</v>
      </c>
      <c r="E31" s="29">
        <v>272</v>
      </c>
      <c r="F31" s="29">
        <v>51345</v>
      </c>
      <c r="N31" s="107"/>
      <c r="O31" s="107"/>
      <c r="P31" s="107"/>
      <c r="Q31" s="107"/>
      <c r="R31" s="107"/>
      <c r="S31" s="107"/>
      <c r="T31" s="107"/>
    </row>
    <row r="32" spans="1:20" x14ac:dyDescent="0.3">
      <c r="A32" s="41" t="s">
        <v>22</v>
      </c>
      <c r="B32" s="29">
        <v>423</v>
      </c>
      <c r="C32" s="29">
        <v>43785</v>
      </c>
      <c r="D32" s="34">
        <v>0.97599999999999998</v>
      </c>
      <c r="E32" s="29">
        <v>413</v>
      </c>
      <c r="F32" s="29">
        <v>42751</v>
      </c>
      <c r="N32" s="107"/>
      <c r="O32" s="107"/>
      <c r="P32" s="107"/>
      <c r="Q32" s="107"/>
      <c r="R32" s="107"/>
      <c r="S32" s="107"/>
      <c r="T32" s="107"/>
    </row>
    <row r="33" spans="1:20" x14ac:dyDescent="0.3">
      <c r="A33" s="41" t="s">
        <v>23</v>
      </c>
      <c r="B33" s="29">
        <v>22</v>
      </c>
      <c r="C33" s="29">
        <v>3359</v>
      </c>
      <c r="D33" s="34">
        <v>0.99</v>
      </c>
      <c r="E33" s="29">
        <v>22</v>
      </c>
      <c r="F33" s="29">
        <v>3326</v>
      </c>
      <c r="N33" s="107"/>
      <c r="O33" s="107"/>
      <c r="P33" s="107"/>
      <c r="Q33" s="107"/>
      <c r="R33" s="107"/>
      <c r="S33" s="107"/>
      <c r="T33" s="107"/>
    </row>
    <row r="34" spans="1:20" x14ac:dyDescent="0.3">
      <c r="A34" s="41" t="s">
        <v>24</v>
      </c>
      <c r="B34" s="29">
        <v>714</v>
      </c>
      <c r="C34" s="29">
        <v>94674</v>
      </c>
      <c r="D34" s="34">
        <v>0.51400000000000001</v>
      </c>
      <c r="E34" s="29">
        <v>367</v>
      </c>
      <c r="F34" s="29">
        <v>48653</v>
      </c>
      <c r="N34" s="107"/>
      <c r="O34" s="107"/>
      <c r="P34" s="107"/>
      <c r="Q34" s="107"/>
      <c r="R34" s="107"/>
      <c r="S34" s="107"/>
      <c r="T34" s="107"/>
    </row>
    <row r="35" spans="1:20" x14ac:dyDescent="0.3">
      <c r="A35" s="41" t="s">
        <v>25</v>
      </c>
      <c r="B35" s="29">
        <v>373</v>
      </c>
      <c r="C35" s="29">
        <v>90730</v>
      </c>
      <c r="D35" s="34">
        <v>0.84099999999999997</v>
      </c>
      <c r="E35" s="29">
        <v>313</v>
      </c>
      <c r="F35" s="29">
        <v>76329</v>
      </c>
      <c r="N35" s="107"/>
      <c r="O35" s="107"/>
      <c r="P35" s="107"/>
      <c r="Q35" s="107"/>
      <c r="R35" s="107"/>
      <c r="S35" s="107"/>
      <c r="T35" s="107"/>
    </row>
    <row r="36" spans="1:20" x14ac:dyDescent="0.3">
      <c r="A36" s="39" t="s">
        <v>98</v>
      </c>
      <c r="B36" s="29">
        <v>847</v>
      </c>
      <c r="C36" s="29">
        <v>65642</v>
      </c>
      <c r="D36" s="34"/>
      <c r="E36" s="29">
        <v>140</v>
      </c>
      <c r="F36" s="29">
        <v>11185</v>
      </c>
      <c r="N36" s="107"/>
      <c r="O36" s="107"/>
      <c r="P36" s="107"/>
      <c r="Q36" s="107"/>
      <c r="R36" s="107"/>
      <c r="S36" s="107"/>
      <c r="T36" s="107"/>
    </row>
    <row r="37" spans="1:20" x14ac:dyDescent="0.3">
      <c r="A37" s="41" t="s">
        <v>27</v>
      </c>
      <c r="B37" s="29">
        <v>20</v>
      </c>
      <c r="C37" s="29">
        <v>1722</v>
      </c>
      <c r="D37" s="34">
        <v>0.91300000000000003</v>
      </c>
      <c r="E37" s="29">
        <v>19</v>
      </c>
      <c r="F37" s="29">
        <v>1571</v>
      </c>
      <c r="N37" s="107"/>
      <c r="O37" s="107"/>
      <c r="P37" s="107"/>
      <c r="Q37" s="107"/>
      <c r="R37" s="107"/>
      <c r="S37" s="107"/>
      <c r="T37" s="107"/>
    </row>
    <row r="38" spans="1:20" x14ac:dyDescent="0.3">
      <c r="A38" s="41" t="s">
        <v>26</v>
      </c>
      <c r="B38" s="29">
        <v>379</v>
      </c>
      <c r="C38" s="29">
        <v>26293</v>
      </c>
      <c r="D38" s="34">
        <v>0.13900000000000001</v>
      </c>
      <c r="E38" s="29">
        <v>53</v>
      </c>
      <c r="F38" s="29">
        <v>3646</v>
      </c>
      <c r="N38" s="107"/>
      <c r="O38" s="107"/>
      <c r="P38" s="107"/>
      <c r="Q38" s="107"/>
      <c r="R38" s="107"/>
      <c r="S38" s="107"/>
      <c r="T38" s="107"/>
    </row>
    <row r="39" spans="1:20" x14ac:dyDescent="0.3">
      <c r="A39" s="41" t="s">
        <v>28</v>
      </c>
      <c r="B39" s="29">
        <v>9</v>
      </c>
      <c r="C39" s="29">
        <v>956</v>
      </c>
      <c r="D39" s="34">
        <v>0.92800000000000005</v>
      </c>
      <c r="E39" s="29">
        <v>8</v>
      </c>
      <c r="F39" s="29">
        <v>887</v>
      </c>
      <c r="N39" s="107"/>
      <c r="O39" s="107"/>
      <c r="P39" s="107"/>
      <c r="Q39" s="107"/>
      <c r="R39" s="107"/>
      <c r="S39" s="107"/>
      <c r="T39" s="107"/>
    </row>
    <row r="40" spans="1:20" x14ac:dyDescent="0.3">
      <c r="A40" s="41" t="s">
        <v>29</v>
      </c>
      <c r="B40" s="29">
        <v>247</v>
      </c>
      <c r="C40" s="29">
        <v>20565</v>
      </c>
      <c r="D40" s="34">
        <v>0.13700000000000001</v>
      </c>
      <c r="E40" s="29">
        <v>34</v>
      </c>
      <c r="F40" s="29">
        <v>2811</v>
      </c>
      <c r="N40" s="107"/>
      <c r="O40" s="107"/>
      <c r="P40" s="107"/>
      <c r="Q40" s="107"/>
      <c r="R40" s="107"/>
      <c r="S40" s="107"/>
      <c r="T40" s="107"/>
    </row>
    <row r="41" spans="1:20" x14ac:dyDescent="0.3">
      <c r="A41" s="41" t="s">
        <v>30</v>
      </c>
      <c r="B41" s="29">
        <v>192</v>
      </c>
      <c r="C41" s="29">
        <v>16105</v>
      </c>
      <c r="D41" s="34">
        <v>0.14099999999999999</v>
      </c>
      <c r="E41" s="29">
        <v>27</v>
      </c>
      <c r="F41" s="29">
        <v>2269</v>
      </c>
      <c r="N41" s="107"/>
      <c r="O41" s="107"/>
      <c r="P41" s="107"/>
      <c r="Q41" s="107"/>
      <c r="R41" s="107"/>
      <c r="S41" s="107"/>
      <c r="T41" s="107"/>
    </row>
    <row r="42" spans="1:20" x14ac:dyDescent="0.3">
      <c r="A42" s="39" t="s">
        <v>34</v>
      </c>
      <c r="B42" s="29">
        <v>648</v>
      </c>
      <c r="C42" s="29">
        <v>53420</v>
      </c>
      <c r="D42" s="34">
        <v>0.218</v>
      </c>
      <c r="E42" s="29">
        <v>141</v>
      </c>
      <c r="F42" s="29">
        <v>11643</v>
      </c>
      <c r="N42" s="107"/>
      <c r="O42" s="107"/>
      <c r="P42" s="107"/>
      <c r="Q42" s="107"/>
      <c r="R42" s="107"/>
      <c r="S42" s="107"/>
      <c r="T42" s="107"/>
    </row>
    <row r="43" spans="1:20" x14ac:dyDescent="0.3">
      <c r="A43" s="57" t="s">
        <v>86</v>
      </c>
      <c r="B43" s="32">
        <v>102188</v>
      </c>
      <c r="C43" s="32">
        <v>9255140</v>
      </c>
      <c r="D43" s="59"/>
      <c r="E43" s="32">
        <v>156</v>
      </c>
      <c r="F43" s="32">
        <v>14123</v>
      </c>
      <c r="N43" s="107"/>
      <c r="O43" s="107"/>
      <c r="P43" s="107"/>
      <c r="Q43" s="107"/>
      <c r="R43" s="107"/>
      <c r="S43" s="107"/>
      <c r="T43" s="107"/>
    </row>
    <row r="44" spans="1:20" x14ac:dyDescent="0.3">
      <c r="A44" s="39" t="s">
        <v>35</v>
      </c>
      <c r="B44" s="29">
        <v>9652</v>
      </c>
      <c r="C44" s="29">
        <v>1004643</v>
      </c>
      <c r="D44" s="34">
        <v>2.5000000000000001E-2</v>
      </c>
      <c r="E44" s="29">
        <v>240</v>
      </c>
      <c r="F44" s="29">
        <v>24933</v>
      </c>
      <c r="N44" s="107"/>
      <c r="O44" s="107"/>
      <c r="P44" s="107"/>
      <c r="Q44" s="107"/>
      <c r="R44" s="107"/>
      <c r="S44" s="107"/>
      <c r="T44" s="107"/>
    </row>
    <row r="45" spans="1:20" x14ac:dyDescent="0.3">
      <c r="A45" s="39" t="s">
        <v>36</v>
      </c>
      <c r="B45" s="29">
        <v>15602</v>
      </c>
      <c r="C45" s="29">
        <v>768446</v>
      </c>
      <c r="D45" s="34">
        <v>3.5999999999999997E-2</v>
      </c>
      <c r="E45" s="29">
        <v>565</v>
      </c>
      <c r="F45" s="29">
        <v>27824</v>
      </c>
      <c r="N45" s="107"/>
      <c r="O45" s="107"/>
      <c r="P45" s="107"/>
      <c r="Q45" s="107"/>
      <c r="R45" s="107"/>
      <c r="S45" s="107"/>
      <c r="T45" s="107"/>
    </row>
    <row r="46" spans="1:20" x14ac:dyDescent="0.3">
      <c r="A46" s="56" t="s">
        <v>37</v>
      </c>
      <c r="B46" s="103">
        <v>102188</v>
      </c>
      <c r="C46" s="103">
        <v>9255140</v>
      </c>
      <c r="D46" s="104">
        <v>2E-3</v>
      </c>
      <c r="E46" s="103">
        <v>156</v>
      </c>
      <c r="F46" s="103">
        <v>14123</v>
      </c>
      <c r="N46" s="107"/>
      <c r="O46" s="107"/>
      <c r="P46" s="107"/>
      <c r="Q46" s="107"/>
      <c r="R46" s="107"/>
      <c r="S46" s="107"/>
      <c r="T46" s="107"/>
    </row>
  </sheetData>
  <mergeCells count="1">
    <mergeCell ref="A1:F1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47"/>
  <sheetViews>
    <sheetView workbookViewId="0">
      <selection activeCell="B7" sqref="B7"/>
    </sheetView>
  </sheetViews>
  <sheetFormatPr defaultRowHeight="14.4" x14ac:dyDescent="0.3"/>
  <cols>
    <col min="1" max="1" width="46.44140625" customWidth="1"/>
    <col min="2" max="2" width="13" customWidth="1"/>
    <col min="3" max="3" width="13.109375" customWidth="1"/>
    <col min="4" max="4" width="12.33203125" customWidth="1"/>
  </cols>
  <sheetData>
    <row r="1" spans="1:4" x14ac:dyDescent="0.3">
      <c r="A1" s="146" t="s">
        <v>141</v>
      </c>
      <c r="B1" s="144"/>
      <c r="C1" s="144"/>
      <c r="D1" s="145"/>
    </row>
    <row r="2" spans="1:4" x14ac:dyDescent="0.3">
      <c r="A2" s="147" t="s">
        <v>123</v>
      </c>
      <c r="B2" s="148"/>
      <c r="C2" s="148"/>
      <c r="D2" s="149"/>
    </row>
    <row r="3" spans="1:4" ht="30.6" x14ac:dyDescent="0.3">
      <c r="A3" s="69" t="s">
        <v>2</v>
      </c>
      <c r="B3" s="70" t="s">
        <v>124</v>
      </c>
      <c r="C3" s="69" t="s">
        <v>125</v>
      </c>
      <c r="D3" s="70" t="s">
        <v>126</v>
      </c>
    </row>
    <row r="4" spans="1:4" x14ac:dyDescent="0.3">
      <c r="A4" s="36" t="s">
        <v>96</v>
      </c>
      <c r="B4" s="88">
        <v>5379</v>
      </c>
      <c r="C4" s="109"/>
      <c r="D4" s="87">
        <v>8695</v>
      </c>
    </row>
    <row r="5" spans="1:4" x14ac:dyDescent="0.3">
      <c r="A5" s="37" t="s">
        <v>39</v>
      </c>
      <c r="B5" s="88">
        <v>1102</v>
      </c>
      <c r="C5" s="110"/>
      <c r="D5" s="89">
        <v>1604</v>
      </c>
    </row>
    <row r="6" spans="1:4" x14ac:dyDescent="0.3">
      <c r="A6" s="39" t="s">
        <v>3</v>
      </c>
      <c r="B6" s="90">
        <v>226</v>
      </c>
      <c r="C6" s="111"/>
      <c r="D6" s="91">
        <v>333</v>
      </c>
    </row>
    <row r="7" spans="1:4" x14ac:dyDescent="0.3">
      <c r="A7" s="41" t="s">
        <v>97</v>
      </c>
      <c r="B7" s="90">
        <v>68</v>
      </c>
      <c r="C7" s="111">
        <v>1.419</v>
      </c>
      <c r="D7" s="91">
        <v>97</v>
      </c>
    </row>
    <row r="8" spans="1:4" x14ac:dyDescent="0.3">
      <c r="A8" s="41" t="s">
        <v>6</v>
      </c>
      <c r="B8" s="90">
        <v>54</v>
      </c>
      <c r="C8" s="111">
        <v>1.659</v>
      </c>
      <c r="D8" s="91">
        <v>89</v>
      </c>
    </row>
    <row r="9" spans="1:4" x14ac:dyDescent="0.3">
      <c r="A9" s="41" t="s">
        <v>5</v>
      </c>
      <c r="B9" s="90">
        <v>16</v>
      </c>
      <c r="C9" s="111">
        <v>1.659</v>
      </c>
      <c r="D9" s="91">
        <v>27</v>
      </c>
    </row>
    <row r="10" spans="1:4" x14ac:dyDescent="0.3">
      <c r="A10" s="41" t="s">
        <v>4</v>
      </c>
      <c r="B10" s="90">
        <v>87</v>
      </c>
      <c r="C10" s="111">
        <v>1.3740000000000001</v>
      </c>
      <c r="D10" s="91">
        <v>120</v>
      </c>
    </row>
    <row r="11" spans="1:4" x14ac:dyDescent="0.3">
      <c r="A11" s="39" t="s">
        <v>7</v>
      </c>
      <c r="B11" s="90">
        <v>145</v>
      </c>
      <c r="C11" s="111">
        <v>1.286</v>
      </c>
      <c r="D11" s="91">
        <v>187</v>
      </c>
    </row>
    <row r="12" spans="1:4" x14ac:dyDescent="0.3">
      <c r="A12" s="39" t="s">
        <v>55</v>
      </c>
      <c r="B12" s="90">
        <v>593</v>
      </c>
      <c r="C12" s="111"/>
      <c r="D12" s="91">
        <v>925</v>
      </c>
    </row>
    <row r="13" spans="1:4" x14ac:dyDescent="0.3">
      <c r="A13" s="41" t="s">
        <v>8</v>
      </c>
      <c r="B13" s="90">
        <v>209</v>
      </c>
      <c r="C13" s="111">
        <v>1.738</v>
      </c>
      <c r="D13" s="91">
        <v>363</v>
      </c>
    </row>
    <row r="14" spans="1:4" x14ac:dyDescent="0.3">
      <c r="A14" s="41" t="s">
        <v>9</v>
      </c>
      <c r="B14" s="90">
        <v>148</v>
      </c>
      <c r="C14" s="111">
        <v>1.6140000000000001</v>
      </c>
      <c r="D14" s="91">
        <v>239</v>
      </c>
    </row>
    <row r="15" spans="1:4" x14ac:dyDescent="0.3">
      <c r="A15" s="41" t="s">
        <v>10</v>
      </c>
      <c r="B15" s="90">
        <v>22</v>
      </c>
      <c r="C15" s="111">
        <v>1.6140000000000001</v>
      </c>
      <c r="D15" s="91">
        <v>35</v>
      </c>
    </row>
    <row r="16" spans="1:4" x14ac:dyDescent="0.3">
      <c r="A16" s="41" t="s">
        <v>11</v>
      </c>
      <c r="B16" s="90">
        <v>42</v>
      </c>
      <c r="C16" s="111">
        <v>1.32</v>
      </c>
      <c r="D16" s="91">
        <v>55</v>
      </c>
    </row>
    <row r="17" spans="1:4" x14ac:dyDescent="0.3">
      <c r="A17" s="41" t="s">
        <v>14</v>
      </c>
      <c r="B17" s="90">
        <v>28</v>
      </c>
      <c r="C17" s="111">
        <v>1.32</v>
      </c>
      <c r="D17" s="91">
        <v>37</v>
      </c>
    </row>
    <row r="18" spans="1:4" x14ac:dyDescent="0.3">
      <c r="A18" s="41" t="s">
        <v>12</v>
      </c>
      <c r="B18" s="90">
        <v>65</v>
      </c>
      <c r="C18" s="111">
        <v>1.32</v>
      </c>
      <c r="D18" s="91">
        <v>86</v>
      </c>
    </row>
    <row r="19" spans="1:4" x14ac:dyDescent="0.3">
      <c r="A19" s="41" t="s">
        <v>13</v>
      </c>
      <c r="B19" s="90">
        <v>21</v>
      </c>
      <c r="C19" s="111">
        <v>1.6060000000000001</v>
      </c>
      <c r="D19" s="91">
        <v>34</v>
      </c>
    </row>
    <row r="20" spans="1:4" x14ac:dyDescent="0.3">
      <c r="A20" s="41" t="s">
        <v>16</v>
      </c>
      <c r="B20" s="90">
        <v>47</v>
      </c>
      <c r="C20" s="111">
        <v>1.294</v>
      </c>
      <c r="D20" s="91">
        <v>61</v>
      </c>
    </row>
    <row r="21" spans="1:4" x14ac:dyDescent="0.3">
      <c r="A21" s="41" t="s">
        <v>15</v>
      </c>
      <c r="B21" s="90">
        <v>12</v>
      </c>
      <c r="C21" s="111">
        <v>1.32</v>
      </c>
      <c r="D21" s="91">
        <v>15</v>
      </c>
    </row>
    <row r="22" spans="1:4" x14ac:dyDescent="0.3">
      <c r="A22" s="39" t="s">
        <v>17</v>
      </c>
      <c r="B22" s="90">
        <v>52</v>
      </c>
      <c r="C22" s="111">
        <v>1.198</v>
      </c>
      <c r="D22" s="91">
        <v>62</v>
      </c>
    </row>
    <row r="23" spans="1:4" x14ac:dyDescent="0.3">
      <c r="A23" s="39" t="s">
        <v>18</v>
      </c>
      <c r="B23" s="90">
        <v>85</v>
      </c>
      <c r="C23" s="111">
        <v>1.133</v>
      </c>
      <c r="D23" s="91">
        <v>97</v>
      </c>
    </row>
    <row r="24" spans="1:4" x14ac:dyDescent="0.3">
      <c r="A24" s="37" t="s">
        <v>61</v>
      </c>
      <c r="B24" s="88">
        <v>4121</v>
      </c>
      <c r="C24" s="110"/>
      <c r="D24" s="89">
        <v>6777</v>
      </c>
    </row>
    <row r="25" spans="1:4" x14ac:dyDescent="0.3">
      <c r="A25" s="39" t="s">
        <v>62</v>
      </c>
      <c r="B25" s="90">
        <v>1648</v>
      </c>
      <c r="C25" s="111"/>
      <c r="D25" s="91">
        <v>1697</v>
      </c>
    </row>
    <row r="26" spans="1:4" x14ac:dyDescent="0.3">
      <c r="A26" s="41" t="s">
        <v>19</v>
      </c>
      <c r="B26" s="90">
        <v>20</v>
      </c>
      <c r="C26" s="111">
        <v>2.5409999999999999</v>
      </c>
      <c r="D26" s="91">
        <v>51</v>
      </c>
    </row>
    <row r="27" spans="1:4" x14ac:dyDescent="0.3">
      <c r="A27" s="41" t="s">
        <v>31</v>
      </c>
      <c r="B27" s="90">
        <v>18</v>
      </c>
      <c r="C27" s="111">
        <v>1.286</v>
      </c>
      <c r="D27" s="91">
        <v>23</v>
      </c>
    </row>
    <row r="28" spans="1:4" x14ac:dyDescent="0.3">
      <c r="A28" s="41" t="s">
        <v>32</v>
      </c>
      <c r="B28" s="90">
        <v>17</v>
      </c>
      <c r="C28" s="111">
        <v>1.238</v>
      </c>
      <c r="D28" s="91">
        <v>21</v>
      </c>
    </row>
    <row r="29" spans="1:4" x14ac:dyDescent="0.3">
      <c r="A29" s="41" t="s">
        <v>33</v>
      </c>
      <c r="B29" s="90">
        <v>1583</v>
      </c>
      <c r="C29" s="111">
        <v>1</v>
      </c>
      <c r="D29" s="91">
        <v>1583</v>
      </c>
    </row>
    <row r="30" spans="1:4" x14ac:dyDescent="0.3">
      <c r="A30" s="41" t="s">
        <v>20</v>
      </c>
      <c r="B30" s="90">
        <v>10</v>
      </c>
      <c r="C30" s="111">
        <v>1.9319999999999999</v>
      </c>
      <c r="D30" s="91">
        <v>19</v>
      </c>
    </row>
    <row r="31" spans="1:4" x14ac:dyDescent="0.3">
      <c r="A31" s="39" t="s">
        <v>76</v>
      </c>
      <c r="B31" s="90">
        <v>1388</v>
      </c>
      <c r="C31" s="111"/>
      <c r="D31" s="91">
        <v>3472</v>
      </c>
    </row>
    <row r="32" spans="1:4" x14ac:dyDescent="0.3">
      <c r="A32" s="41" t="s">
        <v>21</v>
      </c>
      <c r="B32" s="90">
        <v>272</v>
      </c>
      <c r="C32" s="111">
        <v>1.905</v>
      </c>
      <c r="D32" s="91">
        <v>519</v>
      </c>
    </row>
    <row r="33" spans="1:4" x14ac:dyDescent="0.3">
      <c r="A33" s="41" t="s">
        <v>22</v>
      </c>
      <c r="B33" s="90">
        <v>413</v>
      </c>
      <c r="C33" s="111">
        <v>1.546</v>
      </c>
      <c r="D33" s="91">
        <v>639</v>
      </c>
    </row>
    <row r="34" spans="1:4" x14ac:dyDescent="0.3">
      <c r="A34" s="41" t="s">
        <v>23</v>
      </c>
      <c r="B34" s="90">
        <v>22</v>
      </c>
      <c r="C34" s="111">
        <v>1.4530000000000001</v>
      </c>
      <c r="D34" s="91">
        <v>31</v>
      </c>
    </row>
    <row r="35" spans="1:4" x14ac:dyDescent="0.3">
      <c r="A35" s="41" t="s">
        <v>24</v>
      </c>
      <c r="B35" s="90">
        <v>367</v>
      </c>
      <c r="C35" s="111">
        <v>2.17</v>
      </c>
      <c r="D35" s="91">
        <v>797</v>
      </c>
    </row>
    <row r="36" spans="1:4" x14ac:dyDescent="0.3">
      <c r="A36" s="41" t="s">
        <v>25</v>
      </c>
      <c r="B36" s="90">
        <v>313</v>
      </c>
      <c r="C36" s="111">
        <v>4.742</v>
      </c>
      <c r="D36" s="91">
        <v>1486</v>
      </c>
    </row>
    <row r="37" spans="1:4" x14ac:dyDescent="0.3">
      <c r="A37" s="39" t="s">
        <v>98</v>
      </c>
      <c r="B37" s="90">
        <v>140</v>
      </c>
      <c r="C37" s="111"/>
      <c r="D37" s="91">
        <v>239</v>
      </c>
    </row>
    <row r="38" spans="1:4" x14ac:dyDescent="0.3">
      <c r="A38" s="41" t="s">
        <v>27</v>
      </c>
      <c r="B38" s="90">
        <v>19</v>
      </c>
      <c r="C38" s="111">
        <v>1.8919999999999999</v>
      </c>
      <c r="D38" s="91">
        <v>35</v>
      </c>
    </row>
    <row r="39" spans="1:4" x14ac:dyDescent="0.3">
      <c r="A39" s="41" t="s">
        <v>26</v>
      </c>
      <c r="B39" s="90">
        <v>53</v>
      </c>
      <c r="C39" s="111">
        <v>1.635</v>
      </c>
      <c r="D39" s="91">
        <v>86</v>
      </c>
    </row>
    <row r="40" spans="1:4" x14ac:dyDescent="0.3">
      <c r="A40" s="41" t="s">
        <v>28</v>
      </c>
      <c r="B40" s="90">
        <v>8</v>
      </c>
      <c r="C40" s="111">
        <v>1.8220000000000001</v>
      </c>
      <c r="D40" s="91">
        <v>15</v>
      </c>
    </row>
    <row r="41" spans="1:4" x14ac:dyDescent="0.3">
      <c r="A41" s="41" t="s">
        <v>29</v>
      </c>
      <c r="B41" s="90">
        <v>34</v>
      </c>
      <c r="C41" s="111">
        <v>1.7190000000000001</v>
      </c>
      <c r="D41" s="91">
        <v>58</v>
      </c>
    </row>
    <row r="42" spans="1:4" x14ac:dyDescent="0.3">
      <c r="A42" s="41" t="s">
        <v>30</v>
      </c>
      <c r="B42" s="90">
        <v>27</v>
      </c>
      <c r="C42" s="111">
        <v>1.6719999999999999</v>
      </c>
      <c r="D42" s="91">
        <v>45</v>
      </c>
    </row>
    <row r="43" spans="1:4" x14ac:dyDescent="0.3">
      <c r="A43" s="39" t="s">
        <v>34</v>
      </c>
      <c r="B43" s="90">
        <v>141</v>
      </c>
      <c r="C43" s="111">
        <v>1.462</v>
      </c>
      <c r="D43" s="91">
        <v>207</v>
      </c>
    </row>
    <row r="44" spans="1:4" x14ac:dyDescent="0.3">
      <c r="A44" s="57" t="s">
        <v>86</v>
      </c>
      <c r="B44" s="90">
        <v>156</v>
      </c>
      <c r="C44" s="111"/>
      <c r="D44" s="91">
        <v>314</v>
      </c>
    </row>
    <row r="45" spans="1:4" x14ac:dyDescent="0.3">
      <c r="A45" s="39" t="s">
        <v>35</v>
      </c>
      <c r="B45" s="90">
        <v>240</v>
      </c>
      <c r="C45" s="111">
        <v>1.889</v>
      </c>
      <c r="D45" s="91">
        <v>453</v>
      </c>
    </row>
    <row r="46" spans="1:4" x14ac:dyDescent="0.3">
      <c r="A46" s="39" t="s">
        <v>36</v>
      </c>
      <c r="B46" s="90">
        <v>565</v>
      </c>
      <c r="C46" s="111">
        <v>1.256</v>
      </c>
      <c r="D46" s="91">
        <v>710</v>
      </c>
    </row>
    <row r="47" spans="1:4" x14ac:dyDescent="0.3">
      <c r="A47" s="56" t="s">
        <v>37</v>
      </c>
      <c r="B47" s="92">
        <v>156</v>
      </c>
      <c r="C47" s="112">
        <v>2.0129999999999999</v>
      </c>
      <c r="D47" s="93">
        <v>314</v>
      </c>
    </row>
  </sheetData>
  <mergeCells count="2">
    <mergeCell ref="A1:D1"/>
    <mergeCell ref="A2:D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72"/>
  <sheetViews>
    <sheetView workbookViewId="0">
      <selection activeCell="C21" sqref="C21"/>
    </sheetView>
  </sheetViews>
  <sheetFormatPr defaultRowHeight="14.4" x14ac:dyDescent="0.3"/>
  <cols>
    <col min="1" max="1" width="41.5546875" bestFit="1" customWidth="1"/>
    <col min="2" max="2" width="16" customWidth="1"/>
    <col min="3" max="3" width="10.6640625" customWidth="1"/>
    <col min="4" max="4" width="14.33203125" customWidth="1"/>
  </cols>
  <sheetData>
    <row r="1" spans="1:4" x14ac:dyDescent="0.3">
      <c r="A1" s="150" t="s">
        <v>142</v>
      </c>
      <c r="B1" s="151"/>
      <c r="C1" s="151"/>
      <c r="D1" s="152"/>
    </row>
    <row r="2" spans="1:4" x14ac:dyDescent="0.3">
      <c r="A2" s="153" t="s">
        <v>0</v>
      </c>
      <c r="B2" s="154"/>
      <c r="C2" s="154"/>
      <c r="D2" s="155"/>
    </row>
    <row r="3" spans="1:4" ht="46.5" customHeight="1" x14ac:dyDescent="0.3">
      <c r="A3" s="24" t="s">
        <v>101</v>
      </c>
      <c r="B3" s="27" t="s">
        <v>127</v>
      </c>
      <c r="C3" s="27" t="s">
        <v>128</v>
      </c>
      <c r="D3" s="27" t="s">
        <v>129</v>
      </c>
    </row>
    <row r="4" spans="1:4" x14ac:dyDescent="0.3">
      <c r="A4" s="36" t="s">
        <v>117</v>
      </c>
      <c r="B4" s="31">
        <v>1926808</v>
      </c>
      <c r="C4" s="68"/>
      <c r="D4" s="31">
        <v>3130170</v>
      </c>
    </row>
    <row r="5" spans="1:4" x14ac:dyDescent="0.3">
      <c r="A5" s="37" t="s">
        <v>39</v>
      </c>
      <c r="B5" s="32">
        <v>969587</v>
      </c>
      <c r="C5" s="59"/>
      <c r="D5" s="32">
        <v>1547862</v>
      </c>
    </row>
    <row r="6" spans="1:4" x14ac:dyDescent="0.3">
      <c r="A6" s="39" t="s">
        <v>3</v>
      </c>
      <c r="B6" s="29">
        <v>49464</v>
      </c>
      <c r="C6" s="34"/>
      <c r="D6" s="29">
        <v>83234</v>
      </c>
    </row>
    <row r="7" spans="1:4" x14ac:dyDescent="0.3">
      <c r="A7" s="41" t="s">
        <v>40</v>
      </c>
      <c r="B7" s="29">
        <v>9283</v>
      </c>
      <c r="C7" s="34">
        <v>1.6830000000000001</v>
      </c>
      <c r="D7" s="29">
        <v>15621</v>
      </c>
    </row>
    <row r="8" spans="1:4" x14ac:dyDescent="0.3">
      <c r="A8" s="41" t="s">
        <v>41</v>
      </c>
      <c r="B8" s="29">
        <v>3202</v>
      </c>
      <c r="C8" s="34">
        <v>1.6830000000000001</v>
      </c>
      <c r="D8" s="29">
        <v>5388</v>
      </c>
    </row>
    <row r="9" spans="1:4" x14ac:dyDescent="0.3">
      <c r="A9" s="41" t="s">
        <v>42</v>
      </c>
      <c r="B9" s="29">
        <v>3824</v>
      </c>
      <c r="C9" s="34">
        <v>1.6830000000000001</v>
      </c>
      <c r="D9" s="29">
        <v>6435</v>
      </c>
    </row>
    <row r="10" spans="1:4" x14ac:dyDescent="0.3">
      <c r="A10" s="41" t="s">
        <v>43</v>
      </c>
      <c r="B10" s="29">
        <v>8459</v>
      </c>
      <c r="C10" s="34">
        <v>1.6830000000000001</v>
      </c>
      <c r="D10" s="29">
        <v>14235</v>
      </c>
    </row>
    <row r="11" spans="1:4" x14ac:dyDescent="0.3">
      <c r="A11" s="41" t="s">
        <v>44</v>
      </c>
      <c r="B11" s="29">
        <v>20352</v>
      </c>
      <c r="C11" s="34">
        <v>1.6830000000000001</v>
      </c>
      <c r="D11" s="29">
        <v>34246</v>
      </c>
    </row>
    <row r="12" spans="1:4" x14ac:dyDescent="0.3">
      <c r="A12" s="41" t="s">
        <v>45</v>
      </c>
      <c r="B12" s="29">
        <v>4343</v>
      </c>
      <c r="C12" s="34">
        <v>1.6830000000000001</v>
      </c>
      <c r="D12" s="29">
        <v>7309</v>
      </c>
    </row>
    <row r="13" spans="1:4" x14ac:dyDescent="0.3">
      <c r="A13" s="39" t="s">
        <v>4</v>
      </c>
      <c r="B13" s="29">
        <v>60385</v>
      </c>
      <c r="C13" s="34">
        <v>1.6830000000000001</v>
      </c>
      <c r="D13" s="29">
        <v>101612</v>
      </c>
    </row>
    <row r="14" spans="1:4" x14ac:dyDescent="0.3">
      <c r="A14" s="39" t="s">
        <v>7</v>
      </c>
      <c r="B14" s="29">
        <v>28190</v>
      </c>
      <c r="C14" s="34"/>
      <c r="D14" s="29">
        <v>46534</v>
      </c>
    </row>
    <row r="15" spans="1:4" x14ac:dyDescent="0.3">
      <c r="A15" s="41" t="s">
        <v>46</v>
      </c>
      <c r="B15" s="29">
        <v>3060</v>
      </c>
      <c r="C15" s="34">
        <v>1.6830000000000001</v>
      </c>
      <c r="D15" s="29">
        <v>5149</v>
      </c>
    </row>
    <row r="16" spans="1:4" x14ac:dyDescent="0.3">
      <c r="A16" s="41" t="s">
        <v>47</v>
      </c>
      <c r="B16" s="29">
        <v>5059</v>
      </c>
      <c r="C16" s="34">
        <v>1.6830000000000001</v>
      </c>
      <c r="D16" s="29">
        <v>8512</v>
      </c>
    </row>
    <row r="17" spans="1:4" x14ac:dyDescent="0.3">
      <c r="A17" s="41" t="s">
        <v>48</v>
      </c>
      <c r="B17" s="29">
        <v>1071</v>
      </c>
      <c r="C17" s="34">
        <v>1.6830000000000001</v>
      </c>
      <c r="D17" s="29">
        <v>1802</v>
      </c>
    </row>
    <row r="18" spans="1:4" x14ac:dyDescent="0.3">
      <c r="A18" s="41" t="s">
        <v>49</v>
      </c>
      <c r="B18" s="29">
        <v>1263</v>
      </c>
      <c r="C18" s="34">
        <v>1.6830000000000001</v>
      </c>
      <c r="D18" s="29">
        <v>2125</v>
      </c>
    </row>
    <row r="19" spans="1:4" x14ac:dyDescent="0.3">
      <c r="A19" s="41" t="s">
        <v>50</v>
      </c>
      <c r="B19" s="29">
        <v>612</v>
      </c>
      <c r="C19" s="34">
        <v>1.6830000000000001</v>
      </c>
      <c r="D19" s="29">
        <v>1030</v>
      </c>
    </row>
    <row r="20" spans="1:4" x14ac:dyDescent="0.3">
      <c r="A20" s="41" t="s">
        <v>51</v>
      </c>
      <c r="B20" s="29">
        <v>4896</v>
      </c>
      <c r="C20" s="34">
        <v>1.6830000000000001</v>
      </c>
      <c r="D20" s="29">
        <v>8239</v>
      </c>
    </row>
    <row r="21" spans="1:4" x14ac:dyDescent="0.3">
      <c r="A21" s="41" t="s">
        <v>52</v>
      </c>
      <c r="B21" s="29">
        <v>6568</v>
      </c>
      <c r="C21" s="34">
        <v>1.5449999999999999</v>
      </c>
      <c r="D21" s="29">
        <v>10149</v>
      </c>
    </row>
    <row r="22" spans="1:4" x14ac:dyDescent="0.3">
      <c r="A22" s="41" t="s">
        <v>53</v>
      </c>
      <c r="B22" s="29">
        <v>4896</v>
      </c>
      <c r="C22" s="34">
        <v>1.6830000000000001</v>
      </c>
      <c r="D22" s="29">
        <v>8239</v>
      </c>
    </row>
    <row r="23" spans="1:4" x14ac:dyDescent="0.3">
      <c r="A23" s="41" t="s">
        <v>54</v>
      </c>
      <c r="B23" s="29">
        <v>765</v>
      </c>
      <c r="C23" s="34">
        <v>1.6830000000000001</v>
      </c>
      <c r="D23" s="29">
        <v>1287</v>
      </c>
    </row>
    <row r="24" spans="1:4" x14ac:dyDescent="0.3">
      <c r="A24" s="39" t="s">
        <v>55</v>
      </c>
      <c r="B24" s="29">
        <v>567510</v>
      </c>
      <c r="C24" s="34"/>
      <c r="D24" s="29">
        <v>901633</v>
      </c>
    </row>
    <row r="25" spans="1:4" x14ac:dyDescent="0.3">
      <c r="A25" s="41" t="s">
        <v>8</v>
      </c>
      <c r="B25" s="29">
        <v>428496</v>
      </c>
      <c r="C25" s="34">
        <v>1.59</v>
      </c>
      <c r="D25" s="29">
        <v>681398</v>
      </c>
    </row>
    <row r="26" spans="1:4" x14ac:dyDescent="0.3">
      <c r="A26" s="41" t="s">
        <v>56</v>
      </c>
      <c r="B26" s="29">
        <v>3033</v>
      </c>
      <c r="C26" s="34">
        <v>1.59</v>
      </c>
      <c r="D26" s="29">
        <v>4823</v>
      </c>
    </row>
    <row r="27" spans="1:4" x14ac:dyDescent="0.3">
      <c r="A27" s="41" t="s">
        <v>10</v>
      </c>
      <c r="B27" s="29">
        <v>20569</v>
      </c>
      <c r="C27" s="34">
        <v>1.59</v>
      </c>
      <c r="D27" s="29">
        <v>32709</v>
      </c>
    </row>
    <row r="28" spans="1:4" x14ac:dyDescent="0.3">
      <c r="A28" s="41" t="s">
        <v>57</v>
      </c>
      <c r="B28" s="29">
        <v>36601</v>
      </c>
      <c r="C28" s="34">
        <v>1.59</v>
      </c>
      <c r="D28" s="29">
        <v>58203</v>
      </c>
    </row>
    <row r="29" spans="1:4" x14ac:dyDescent="0.3">
      <c r="A29" s="41" t="s">
        <v>11</v>
      </c>
      <c r="B29" s="29">
        <v>31745</v>
      </c>
      <c r="C29" s="34">
        <v>1.59</v>
      </c>
      <c r="D29" s="29">
        <v>50481</v>
      </c>
    </row>
    <row r="30" spans="1:4" x14ac:dyDescent="0.3">
      <c r="A30" s="41" t="s">
        <v>14</v>
      </c>
      <c r="B30" s="29">
        <v>4015</v>
      </c>
      <c r="C30" s="34">
        <v>1.59</v>
      </c>
      <c r="D30" s="29">
        <v>6385</v>
      </c>
    </row>
    <row r="31" spans="1:4" x14ac:dyDescent="0.3">
      <c r="A31" s="41" t="s">
        <v>12</v>
      </c>
      <c r="B31" s="29">
        <v>17409</v>
      </c>
      <c r="C31" s="34">
        <v>1.59</v>
      </c>
      <c r="D31" s="29">
        <v>27684</v>
      </c>
    </row>
    <row r="32" spans="1:4" x14ac:dyDescent="0.3">
      <c r="A32" s="41" t="s">
        <v>58</v>
      </c>
      <c r="B32" s="29">
        <v>2037</v>
      </c>
      <c r="C32" s="34">
        <v>1.59</v>
      </c>
      <c r="D32" s="29">
        <v>3239</v>
      </c>
    </row>
    <row r="33" spans="1:4" x14ac:dyDescent="0.3">
      <c r="A33" s="41" t="s">
        <v>13</v>
      </c>
      <c r="B33" s="29">
        <v>5274</v>
      </c>
      <c r="C33" s="34">
        <v>1.4390000000000001</v>
      </c>
      <c r="D33" s="29">
        <v>7588</v>
      </c>
    </row>
    <row r="34" spans="1:4" x14ac:dyDescent="0.3">
      <c r="A34" s="41" t="s">
        <v>59</v>
      </c>
      <c r="B34" s="29">
        <v>17939</v>
      </c>
      <c r="C34" s="34">
        <v>1.589</v>
      </c>
      <c r="D34" s="29">
        <v>28500</v>
      </c>
    </row>
    <row r="35" spans="1:4" x14ac:dyDescent="0.3">
      <c r="A35" s="41" t="s">
        <v>15</v>
      </c>
      <c r="B35" s="29">
        <v>392</v>
      </c>
      <c r="C35" s="34">
        <v>1.59</v>
      </c>
      <c r="D35" s="29">
        <v>623</v>
      </c>
    </row>
    <row r="36" spans="1:4" x14ac:dyDescent="0.3">
      <c r="A36" s="39" t="s">
        <v>17</v>
      </c>
      <c r="B36" s="29">
        <v>10688</v>
      </c>
      <c r="C36" s="34">
        <v>1.5229999999999999</v>
      </c>
      <c r="D36" s="29">
        <v>16277</v>
      </c>
    </row>
    <row r="37" spans="1:4" x14ac:dyDescent="0.3">
      <c r="A37" s="39" t="s">
        <v>18</v>
      </c>
      <c r="B37" s="29">
        <v>150679</v>
      </c>
      <c r="C37" s="34">
        <v>1.524</v>
      </c>
      <c r="D37" s="29">
        <v>229669</v>
      </c>
    </row>
    <row r="38" spans="1:4" x14ac:dyDescent="0.3">
      <c r="A38" s="39" t="s">
        <v>60</v>
      </c>
      <c r="B38" s="29">
        <v>102671</v>
      </c>
      <c r="C38" s="34">
        <v>1.645</v>
      </c>
      <c r="D38" s="29">
        <v>168902</v>
      </c>
    </row>
    <row r="39" spans="1:4" x14ac:dyDescent="0.3">
      <c r="A39" s="37" t="s">
        <v>61</v>
      </c>
      <c r="B39" s="32">
        <v>957221</v>
      </c>
      <c r="C39" s="59"/>
      <c r="D39" s="32">
        <v>1582309</v>
      </c>
    </row>
    <row r="40" spans="1:4" x14ac:dyDescent="0.3">
      <c r="A40" s="39" t="s">
        <v>62</v>
      </c>
      <c r="B40" s="29">
        <v>82959</v>
      </c>
      <c r="C40" s="34"/>
      <c r="D40" s="29">
        <v>107464</v>
      </c>
    </row>
    <row r="41" spans="1:4" x14ac:dyDescent="0.3">
      <c r="A41" s="41" t="s">
        <v>63</v>
      </c>
      <c r="B41" s="29">
        <v>12155</v>
      </c>
      <c r="C41" s="34">
        <v>1.649</v>
      </c>
      <c r="D41" s="29">
        <v>20039</v>
      </c>
    </row>
    <row r="42" spans="1:4" x14ac:dyDescent="0.3">
      <c r="A42" s="41" t="s">
        <v>5</v>
      </c>
      <c r="B42" s="29">
        <v>7224</v>
      </c>
      <c r="C42" s="34">
        <v>1.6830000000000001</v>
      </c>
      <c r="D42" s="29">
        <v>12157</v>
      </c>
    </row>
    <row r="43" spans="1:4" x14ac:dyDescent="0.3">
      <c r="A43" s="41" t="s">
        <v>64</v>
      </c>
      <c r="B43" s="29">
        <v>31828</v>
      </c>
      <c r="C43" s="34">
        <v>1.6830000000000001</v>
      </c>
      <c r="D43" s="29">
        <v>53558</v>
      </c>
    </row>
    <row r="44" spans="1:4" x14ac:dyDescent="0.3">
      <c r="A44" s="41" t="s">
        <v>31</v>
      </c>
      <c r="B44" s="29">
        <v>1819</v>
      </c>
      <c r="C44" s="34">
        <v>1.583</v>
      </c>
      <c r="D44" s="29">
        <v>2881</v>
      </c>
    </row>
    <row r="45" spans="1:4" x14ac:dyDescent="0.3">
      <c r="A45" s="41" t="s">
        <v>32</v>
      </c>
      <c r="B45" s="29">
        <v>876</v>
      </c>
      <c r="C45" s="34">
        <v>1.583</v>
      </c>
      <c r="D45" s="29">
        <v>1386</v>
      </c>
    </row>
    <row r="46" spans="1:4" x14ac:dyDescent="0.3">
      <c r="A46" s="41" t="s">
        <v>33</v>
      </c>
      <c r="B46" s="29">
        <v>26996</v>
      </c>
      <c r="C46" s="34">
        <v>0.51800000000000002</v>
      </c>
      <c r="D46" s="29">
        <v>13996</v>
      </c>
    </row>
    <row r="47" spans="1:4" x14ac:dyDescent="0.3">
      <c r="A47" s="41" t="s">
        <v>20</v>
      </c>
      <c r="B47" s="29">
        <v>2060</v>
      </c>
      <c r="C47" s="34">
        <v>1.673</v>
      </c>
      <c r="D47" s="29">
        <v>3448</v>
      </c>
    </row>
    <row r="48" spans="1:4" x14ac:dyDescent="0.3">
      <c r="A48" s="39" t="s">
        <v>65</v>
      </c>
      <c r="B48" s="29">
        <v>26993</v>
      </c>
      <c r="C48" s="34"/>
      <c r="D48" s="29">
        <v>44371</v>
      </c>
    </row>
    <row r="49" spans="1:4" x14ac:dyDescent="0.3">
      <c r="A49" s="41" t="s">
        <v>66</v>
      </c>
      <c r="B49" s="29">
        <v>2426</v>
      </c>
      <c r="C49" s="34">
        <v>1.6439999999999999</v>
      </c>
      <c r="D49" s="29">
        <v>3988</v>
      </c>
    </row>
    <row r="50" spans="1:4" x14ac:dyDescent="0.3">
      <c r="A50" s="41" t="s">
        <v>67</v>
      </c>
      <c r="B50" s="29">
        <v>1310</v>
      </c>
      <c r="C50" s="34">
        <v>1.6439999999999999</v>
      </c>
      <c r="D50" s="29">
        <v>2153</v>
      </c>
    </row>
    <row r="51" spans="1:4" x14ac:dyDescent="0.3">
      <c r="A51" s="41" t="s">
        <v>68</v>
      </c>
      <c r="B51" s="29">
        <v>2682</v>
      </c>
      <c r="C51" s="34">
        <v>1.6439999999999999</v>
      </c>
      <c r="D51" s="29">
        <v>4408</v>
      </c>
    </row>
    <row r="52" spans="1:4" x14ac:dyDescent="0.3">
      <c r="A52" s="41" t="s">
        <v>69</v>
      </c>
      <c r="B52" s="29">
        <v>4047</v>
      </c>
      <c r="C52" s="34">
        <v>1.6439999999999999</v>
      </c>
      <c r="D52" s="29">
        <v>6652</v>
      </c>
    </row>
    <row r="53" spans="1:4" x14ac:dyDescent="0.3">
      <c r="A53" s="41" t="s">
        <v>70</v>
      </c>
      <c r="B53" s="29">
        <v>9697</v>
      </c>
      <c r="C53" s="34">
        <v>1.6439999999999999</v>
      </c>
      <c r="D53" s="29">
        <v>15941</v>
      </c>
    </row>
    <row r="54" spans="1:4" x14ac:dyDescent="0.3">
      <c r="A54" s="41" t="s">
        <v>71</v>
      </c>
      <c r="B54" s="29">
        <v>6831</v>
      </c>
      <c r="C54" s="34">
        <v>1.6439999999999999</v>
      </c>
      <c r="D54" s="29">
        <v>11228</v>
      </c>
    </row>
    <row r="55" spans="1:4" x14ac:dyDescent="0.3">
      <c r="A55" s="39" t="s">
        <v>72</v>
      </c>
      <c r="B55" s="29">
        <v>200342</v>
      </c>
      <c r="C55" s="34"/>
      <c r="D55" s="29">
        <v>329327</v>
      </c>
    </row>
    <row r="56" spans="1:4" x14ac:dyDescent="0.3">
      <c r="A56" s="41" t="s">
        <v>73</v>
      </c>
      <c r="B56" s="29">
        <v>18852</v>
      </c>
      <c r="C56" s="34">
        <v>1.6439999999999999</v>
      </c>
      <c r="D56" s="29">
        <v>30990</v>
      </c>
    </row>
    <row r="57" spans="1:4" x14ac:dyDescent="0.3">
      <c r="A57" s="41" t="s">
        <v>74</v>
      </c>
      <c r="B57" s="29">
        <v>29950</v>
      </c>
      <c r="C57" s="34">
        <v>1.6439999999999999</v>
      </c>
      <c r="D57" s="29">
        <v>49232</v>
      </c>
    </row>
    <row r="58" spans="1:4" x14ac:dyDescent="0.3">
      <c r="A58" s="41" t="s">
        <v>75</v>
      </c>
      <c r="B58" s="29">
        <v>151540</v>
      </c>
      <c r="C58" s="34">
        <v>1.6439999999999999</v>
      </c>
      <c r="D58" s="29">
        <v>249105</v>
      </c>
    </row>
    <row r="59" spans="1:4" x14ac:dyDescent="0.3">
      <c r="A59" s="39" t="s">
        <v>76</v>
      </c>
      <c r="B59" s="29">
        <v>445483</v>
      </c>
      <c r="C59" s="34"/>
      <c r="D59" s="29">
        <v>733297</v>
      </c>
    </row>
    <row r="60" spans="1:4" x14ac:dyDescent="0.3">
      <c r="A60" s="41" t="s">
        <v>24</v>
      </c>
      <c r="B60" s="29">
        <v>162867</v>
      </c>
      <c r="C60" s="34">
        <v>1.7689999999999999</v>
      </c>
      <c r="D60" s="29">
        <v>288052</v>
      </c>
    </row>
    <row r="61" spans="1:4" x14ac:dyDescent="0.3">
      <c r="A61" s="41" t="s">
        <v>23</v>
      </c>
      <c r="B61" s="29">
        <v>26979</v>
      </c>
      <c r="C61" s="34">
        <v>1.544</v>
      </c>
      <c r="D61" s="29">
        <v>41652</v>
      </c>
    </row>
    <row r="62" spans="1:4" x14ac:dyDescent="0.3">
      <c r="A62" s="41" t="s">
        <v>22</v>
      </c>
      <c r="B62" s="29">
        <v>15983</v>
      </c>
      <c r="C62" s="34">
        <v>1.544</v>
      </c>
      <c r="D62" s="29">
        <v>24676</v>
      </c>
    </row>
    <row r="63" spans="1:4" x14ac:dyDescent="0.3">
      <c r="A63" s="41" t="s">
        <v>77</v>
      </c>
      <c r="B63" s="29">
        <v>112726</v>
      </c>
      <c r="C63" s="34">
        <v>1.544</v>
      </c>
      <c r="D63" s="29">
        <v>174037</v>
      </c>
    </row>
    <row r="64" spans="1:4" x14ac:dyDescent="0.3">
      <c r="A64" s="42" t="s">
        <v>25</v>
      </c>
      <c r="B64" s="29">
        <v>126929</v>
      </c>
      <c r="C64" s="34">
        <v>1.6140000000000001</v>
      </c>
      <c r="D64" s="29">
        <v>204879</v>
      </c>
    </row>
    <row r="65" spans="1:4" x14ac:dyDescent="0.3">
      <c r="A65" s="43" t="s">
        <v>78</v>
      </c>
      <c r="B65" s="29">
        <v>166946</v>
      </c>
      <c r="C65" s="34"/>
      <c r="D65" s="29">
        <v>307922</v>
      </c>
    </row>
    <row r="66" spans="1:4" x14ac:dyDescent="0.3">
      <c r="A66" s="42" t="s">
        <v>79</v>
      </c>
      <c r="B66" s="29">
        <v>59984</v>
      </c>
      <c r="C66" s="34">
        <v>1.756</v>
      </c>
      <c r="D66" s="29">
        <v>105339</v>
      </c>
    </row>
    <row r="67" spans="1:4" x14ac:dyDescent="0.3">
      <c r="A67" s="42" t="s">
        <v>80</v>
      </c>
      <c r="B67" s="29">
        <v>19356</v>
      </c>
      <c r="C67" s="34">
        <v>1.837</v>
      </c>
      <c r="D67" s="29">
        <v>35563</v>
      </c>
    </row>
    <row r="68" spans="1:4" x14ac:dyDescent="0.3">
      <c r="A68" s="42" t="s">
        <v>81</v>
      </c>
      <c r="B68" s="29">
        <v>6483</v>
      </c>
      <c r="C68" s="34">
        <v>1.756</v>
      </c>
      <c r="D68" s="29">
        <v>11385</v>
      </c>
    </row>
    <row r="69" spans="1:4" x14ac:dyDescent="0.3">
      <c r="A69" s="42" t="s">
        <v>82</v>
      </c>
      <c r="B69" s="29">
        <v>15260</v>
      </c>
      <c r="C69" s="34">
        <v>1.968</v>
      </c>
      <c r="D69" s="29">
        <v>30037</v>
      </c>
    </row>
    <row r="70" spans="1:4" x14ac:dyDescent="0.3">
      <c r="A70" s="114" t="s">
        <v>144</v>
      </c>
      <c r="B70" s="29">
        <v>1986</v>
      </c>
      <c r="C70" s="34">
        <v>1.76</v>
      </c>
      <c r="D70" s="29">
        <v>3495</v>
      </c>
    </row>
    <row r="71" spans="1:4" x14ac:dyDescent="0.3">
      <c r="A71" s="42" t="s">
        <v>83</v>
      </c>
      <c r="B71" s="29">
        <v>63878</v>
      </c>
      <c r="C71" s="34">
        <v>1.911</v>
      </c>
      <c r="D71" s="29">
        <v>122102</v>
      </c>
    </row>
    <row r="72" spans="1:4" x14ac:dyDescent="0.3">
      <c r="A72" s="44" t="s">
        <v>34</v>
      </c>
      <c r="B72" s="30">
        <v>34498</v>
      </c>
      <c r="C72" s="35">
        <v>1.7370000000000001</v>
      </c>
      <c r="D72" s="30">
        <v>59927</v>
      </c>
    </row>
  </sheetData>
  <mergeCells count="2">
    <mergeCell ref="A1:D1"/>
    <mergeCell ref="A2:D2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71"/>
  <sheetViews>
    <sheetView workbookViewId="0">
      <selection sqref="A1:D1"/>
    </sheetView>
  </sheetViews>
  <sheetFormatPr defaultRowHeight="14.4" x14ac:dyDescent="0.3"/>
  <cols>
    <col min="1" max="1" width="45.5546875" bestFit="1" customWidth="1"/>
    <col min="2" max="2" width="9.109375" bestFit="1" customWidth="1"/>
    <col min="6" max="6" width="9" customWidth="1"/>
  </cols>
  <sheetData>
    <row r="1" spans="1:4" x14ac:dyDescent="0.3">
      <c r="A1" s="156" t="s">
        <v>143</v>
      </c>
      <c r="B1" s="157"/>
      <c r="C1" s="157"/>
      <c r="D1" s="158"/>
    </row>
    <row r="2" spans="1:4" ht="51" x14ac:dyDescent="0.3">
      <c r="A2" s="95" t="s">
        <v>101</v>
      </c>
      <c r="B2" s="96" t="s">
        <v>130</v>
      </c>
      <c r="C2" s="97" t="s">
        <v>131</v>
      </c>
      <c r="D2" s="97" t="s">
        <v>136</v>
      </c>
    </row>
    <row r="3" spans="1:4" x14ac:dyDescent="0.3">
      <c r="A3" s="108" t="s">
        <v>117</v>
      </c>
      <c r="B3" s="46">
        <f>INDEX(Table6_Commodity_Output!$B$4:$B$73,MATCH($A3,Table6_Commodity_Output!$A$4:$A$73,0))</f>
        <v>1926808</v>
      </c>
      <c r="C3" s="52">
        <v>103.05</v>
      </c>
      <c r="D3" s="47">
        <v>1869730</v>
      </c>
    </row>
    <row r="4" spans="1:4" x14ac:dyDescent="0.3">
      <c r="A4" s="37" t="s">
        <v>39</v>
      </c>
      <c r="B4" s="38">
        <f>INDEX(Table6_Commodity_Output!$B$4:$B$73,MATCH($A4,Table6_Commodity_Output!$A$4:$A$73,0))</f>
        <v>969587</v>
      </c>
      <c r="C4" s="53">
        <v>102.72</v>
      </c>
      <c r="D4" s="50">
        <v>943941</v>
      </c>
    </row>
    <row r="5" spans="1:4" x14ac:dyDescent="0.3">
      <c r="A5" s="39" t="s">
        <v>3</v>
      </c>
      <c r="B5" s="40">
        <f>INDEX(Table6_Commodity_Output!$B$4:$B$73,MATCH($A5,Table6_Commodity_Output!$A$4:$A$73,0))</f>
        <v>49464</v>
      </c>
      <c r="C5" s="54">
        <v>106.32</v>
      </c>
      <c r="D5" s="48">
        <v>46525</v>
      </c>
    </row>
    <row r="6" spans="1:4" x14ac:dyDescent="0.3">
      <c r="A6" s="41" t="s">
        <v>40</v>
      </c>
      <c r="B6" s="40">
        <f>INDEX(Table6_Commodity_Output!$B$4:$B$73,MATCH($A6,Table6_Commodity_Output!$A$4:$A$73,0))</f>
        <v>9283</v>
      </c>
      <c r="C6" s="54">
        <v>106.5</v>
      </c>
      <c r="D6" s="48">
        <v>8717</v>
      </c>
    </row>
    <row r="7" spans="1:4" x14ac:dyDescent="0.3">
      <c r="A7" s="41" t="s">
        <v>41</v>
      </c>
      <c r="B7" s="40">
        <f>INDEX(Table6_Commodity_Output!$B$4:$B$73,MATCH($A7,Table6_Commodity_Output!$A$4:$A$73,0))</f>
        <v>3202</v>
      </c>
      <c r="C7" s="54">
        <v>106.5</v>
      </c>
      <c r="D7" s="48">
        <v>3007</v>
      </c>
    </row>
    <row r="8" spans="1:4" x14ac:dyDescent="0.3">
      <c r="A8" s="41" t="s">
        <v>42</v>
      </c>
      <c r="B8" s="40">
        <f>INDEX(Table6_Commodity_Output!$B$4:$B$73,MATCH($A8,Table6_Commodity_Output!$A$4:$A$73,0))</f>
        <v>3824</v>
      </c>
      <c r="C8" s="54">
        <v>106.5</v>
      </c>
      <c r="D8" s="48">
        <v>3591</v>
      </c>
    </row>
    <row r="9" spans="1:4" x14ac:dyDescent="0.3">
      <c r="A9" s="41" t="s">
        <v>43</v>
      </c>
      <c r="B9" s="40">
        <f>INDEX(Table6_Commodity_Output!$B$4:$B$73,MATCH($A9,Table6_Commodity_Output!$A$4:$A$73,0))</f>
        <v>8459</v>
      </c>
      <c r="C9" s="54">
        <v>106.5</v>
      </c>
      <c r="D9" s="48">
        <v>7943</v>
      </c>
    </row>
    <row r="10" spans="1:4" x14ac:dyDescent="0.3">
      <c r="A10" s="41" t="s">
        <v>44</v>
      </c>
      <c r="B10" s="40">
        <f>INDEX(Table6_Commodity_Output!$B$4:$B$73,MATCH($A10,Table6_Commodity_Output!$A$4:$A$73,0))</f>
        <v>20352</v>
      </c>
      <c r="C10" s="54">
        <v>106.5</v>
      </c>
      <c r="D10" s="48">
        <v>19110</v>
      </c>
    </row>
    <row r="11" spans="1:4" x14ac:dyDescent="0.3">
      <c r="A11" s="41" t="s">
        <v>45</v>
      </c>
      <c r="B11" s="40">
        <f>INDEX(Table6_Commodity_Output!$B$4:$B$73,MATCH($A11,Table6_Commodity_Output!$A$4:$A$73,0))</f>
        <v>4343</v>
      </c>
      <c r="C11" s="54">
        <v>106.53</v>
      </c>
      <c r="D11" s="48">
        <v>4077</v>
      </c>
    </row>
    <row r="12" spans="1:4" x14ac:dyDescent="0.3">
      <c r="A12" s="39" t="s">
        <v>4</v>
      </c>
      <c r="B12" s="40">
        <f>INDEX(Table6_Commodity_Output!$B$4:$B$73,MATCH($A12,Table6_Commodity_Output!$A$4:$A$73,0))</f>
        <v>60385</v>
      </c>
      <c r="C12" s="54">
        <v>106.59</v>
      </c>
      <c r="D12" s="48">
        <v>56649</v>
      </c>
    </row>
    <row r="13" spans="1:4" x14ac:dyDescent="0.3">
      <c r="A13" s="39" t="s">
        <v>7</v>
      </c>
      <c r="B13" s="40">
        <f>INDEX(Table6_Commodity_Output!$B$4:$B$73,MATCH($A13,Table6_Commodity_Output!$A$4:$A$73,0))</f>
        <v>28190</v>
      </c>
      <c r="C13" s="54">
        <v>107.09</v>
      </c>
      <c r="D13" s="48">
        <v>26324</v>
      </c>
    </row>
    <row r="14" spans="1:4" x14ac:dyDescent="0.3">
      <c r="A14" s="41" t="s">
        <v>46</v>
      </c>
      <c r="B14" s="40">
        <f>INDEX(Table6_Commodity_Output!$B$4:$B$73,MATCH($A14,Table6_Commodity_Output!$A$4:$A$73,0))</f>
        <v>3060</v>
      </c>
      <c r="C14" s="54">
        <v>106.54</v>
      </c>
      <c r="D14" s="48">
        <v>2872</v>
      </c>
    </row>
    <row r="15" spans="1:4" x14ac:dyDescent="0.3">
      <c r="A15" s="41" t="s">
        <v>47</v>
      </c>
      <c r="B15" s="40">
        <f>INDEX(Table6_Commodity_Output!$B$4:$B$73,MATCH($A15,Table6_Commodity_Output!$A$4:$A$73,0))</f>
        <v>5059</v>
      </c>
      <c r="C15" s="54">
        <v>106.54</v>
      </c>
      <c r="D15" s="48">
        <v>4748</v>
      </c>
    </row>
    <row r="16" spans="1:4" x14ac:dyDescent="0.3">
      <c r="A16" s="41" t="s">
        <v>48</v>
      </c>
      <c r="B16" s="40">
        <f>INDEX(Table6_Commodity_Output!$B$4:$B$73,MATCH($A16,Table6_Commodity_Output!$A$4:$A$73,0))</f>
        <v>1071</v>
      </c>
      <c r="C16" s="54">
        <v>106.54</v>
      </c>
      <c r="D16" s="48">
        <v>1005</v>
      </c>
    </row>
    <row r="17" spans="1:4" x14ac:dyDescent="0.3">
      <c r="A17" s="41" t="s">
        <v>49</v>
      </c>
      <c r="B17" s="40">
        <f>INDEX(Table6_Commodity_Output!$B$4:$B$73,MATCH($A17,Table6_Commodity_Output!$A$4:$A$73,0))</f>
        <v>1263</v>
      </c>
      <c r="C17" s="54">
        <v>106.53</v>
      </c>
      <c r="D17" s="48">
        <v>1186</v>
      </c>
    </row>
    <row r="18" spans="1:4" x14ac:dyDescent="0.3">
      <c r="A18" s="41" t="s">
        <v>50</v>
      </c>
      <c r="B18" s="40">
        <f>INDEX(Table6_Commodity_Output!$B$4:$B$73,MATCH($A18,Table6_Commodity_Output!$A$4:$A$73,0))</f>
        <v>612</v>
      </c>
      <c r="C18" s="54">
        <v>106.54</v>
      </c>
      <c r="D18" s="48">
        <v>574</v>
      </c>
    </row>
    <row r="19" spans="1:4" x14ac:dyDescent="0.3">
      <c r="A19" s="41" t="s">
        <v>51</v>
      </c>
      <c r="B19" s="40">
        <f>INDEX(Table6_Commodity_Output!$B$4:$B$73,MATCH($A19,Table6_Commodity_Output!$A$4:$A$73,0))</f>
        <v>4896</v>
      </c>
      <c r="C19" s="54">
        <v>106.54</v>
      </c>
      <c r="D19" s="48">
        <v>4595</v>
      </c>
    </row>
    <row r="20" spans="1:4" x14ac:dyDescent="0.3">
      <c r="A20" s="41" t="s">
        <v>52</v>
      </c>
      <c r="B20" s="40">
        <f>INDEX(Table6_Commodity_Output!$B$4:$B$73,MATCH($A20,Table6_Commodity_Output!$A$4:$A$73,0))</f>
        <v>6568</v>
      </c>
      <c r="C20" s="54">
        <v>108.95</v>
      </c>
      <c r="D20" s="48">
        <v>6029</v>
      </c>
    </row>
    <row r="21" spans="1:4" x14ac:dyDescent="0.3">
      <c r="A21" s="41" t="s">
        <v>53</v>
      </c>
      <c r="B21" s="40">
        <f>INDEX(Table6_Commodity_Output!$B$4:$B$73,MATCH($A21,Table6_Commodity_Output!$A$4:$A$73,0))</f>
        <v>4896</v>
      </c>
      <c r="C21" s="54">
        <v>106.54</v>
      </c>
      <c r="D21" s="48">
        <v>4595</v>
      </c>
    </row>
    <row r="22" spans="1:4" x14ac:dyDescent="0.3">
      <c r="A22" s="41" t="s">
        <v>54</v>
      </c>
      <c r="B22" s="40">
        <f>INDEX(Table6_Commodity_Output!$B$4:$B$73,MATCH($A22,Table6_Commodity_Output!$A$4:$A$73,0))</f>
        <v>765</v>
      </c>
      <c r="C22" s="54">
        <v>106.54</v>
      </c>
      <c r="D22" s="48">
        <v>718</v>
      </c>
    </row>
    <row r="23" spans="1:4" x14ac:dyDescent="0.3">
      <c r="A23" s="39" t="s">
        <v>55</v>
      </c>
      <c r="B23" s="40">
        <f>INDEX(Table6_Commodity_Output!$B$4:$B$73,MATCH($A23,Table6_Commodity_Output!$A$4:$A$73,0))</f>
        <v>567510</v>
      </c>
      <c r="C23" s="54">
        <v>100.01</v>
      </c>
      <c r="D23" s="48">
        <v>567476</v>
      </c>
    </row>
    <row r="24" spans="1:4" x14ac:dyDescent="0.3">
      <c r="A24" s="41" t="s">
        <v>8</v>
      </c>
      <c r="B24" s="40">
        <f>INDEX(Table6_Commodity_Output!$B$4:$B$73,MATCH($A24,Table6_Commodity_Output!$A$4:$A$73,0))</f>
        <v>428496</v>
      </c>
      <c r="C24" s="54">
        <v>99.82</v>
      </c>
      <c r="D24" s="48">
        <v>429270</v>
      </c>
    </row>
    <row r="25" spans="1:4" x14ac:dyDescent="0.3">
      <c r="A25" s="41" t="s">
        <v>56</v>
      </c>
      <c r="B25" s="40">
        <f>INDEX(Table6_Commodity_Output!$B$4:$B$73,MATCH($A25,Table6_Commodity_Output!$A$4:$A$73,0))</f>
        <v>3033</v>
      </c>
      <c r="C25" s="54">
        <v>100.59</v>
      </c>
      <c r="D25" s="48">
        <v>3015</v>
      </c>
    </row>
    <row r="26" spans="1:4" x14ac:dyDescent="0.3">
      <c r="A26" s="41" t="s">
        <v>10</v>
      </c>
      <c r="B26" s="40">
        <f>INDEX(Table6_Commodity_Output!$B$4:$B$73,MATCH($A26,Table6_Commodity_Output!$A$4:$A$73,0))</f>
        <v>20569</v>
      </c>
      <c r="C26" s="54">
        <v>100.59</v>
      </c>
      <c r="D26" s="48">
        <v>20448</v>
      </c>
    </row>
    <row r="27" spans="1:4" x14ac:dyDescent="0.3">
      <c r="A27" s="41" t="s">
        <v>57</v>
      </c>
      <c r="B27" s="40">
        <f>INDEX(Table6_Commodity_Output!$B$4:$B$73,MATCH($A27,Table6_Commodity_Output!$A$4:$A$73,0))</f>
        <v>36601</v>
      </c>
      <c r="C27" s="54">
        <v>100.59</v>
      </c>
      <c r="D27" s="48">
        <v>36386</v>
      </c>
    </row>
    <row r="28" spans="1:4" x14ac:dyDescent="0.3">
      <c r="A28" s="41" t="s">
        <v>11</v>
      </c>
      <c r="B28" s="40">
        <f>INDEX(Table6_Commodity_Output!$B$4:$B$73,MATCH($A28,Table6_Commodity_Output!$A$4:$A$73,0))</f>
        <v>31745</v>
      </c>
      <c r="C28" s="54">
        <v>100.97</v>
      </c>
      <c r="D28" s="48">
        <v>31439</v>
      </c>
    </row>
    <row r="29" spans="1:4" x14ac:dyDescent="0.3">
      <c r="A29" s="41" t="s">
        <v>14</v>
      </c>
      <c r="B29" s="40">
        <f>INDEX(Table6_Commodity_Output!$B$4:$B$73,MATCH($A29,Table6_Commodity_Output!$A$4:$A$73,0))</f>
        <v>4015</v>
      </c>
      <c r="C29" s="54">
        <v>100.97</v>
      </c>
      <c r="D29" s="48">
        <v>3976</v>
      </c>
    </row>
    <row r="30" spans="1:4" x14ac:dyDescent="0.3">
      <c r="A30" s="41" t="s">
        <v>12</v>
      </c>
      <c r="B30" s="40">
        <f>INDEX(Table6_Commodity_Output!$B$4:$B$73,MATCH($A30,Table6_Commodity_Output!$A$4:$A$73,0))</f>
        <v>17409</v>
      </c>
      <c r="C30" s="54">
        <v>100.97</v>
      </c>
      <c r="D30" s="48">
        <v>17241</v>
      </c>
    </row>
    <row r="31" spans="1:4" x14ac:dyDescent="0.3">
      <c r="A31" s="41" t="s">
        <v>58</v>
      </c>
      <c r="B31" s="40">
        <f>INDEX(Table6_Commodity_Output!$B$4:$B$73,MATCH($A31,Table6_Commodity_Output!$A$4:$A$73,0))</f>
        <v>2037</v>
      </c>
      <c r="C31" s="54">
        <v>100.97</v>
      </c>
      <c r="D31" s="48">
        <v>2017</v>
      </c>
    </row>
    <row r="32" spans="1:4" x14ac:dyDescent="0.3">
      <c r="A32" s="41" t="s">
        <v>13</v>
      </c>
      <c r="B32" s="40">
        <f>INDEX(Table6_Commodity_Output!$B$4:$B$73,MATCH($A32,Table6_Commodity_Output!$A$4:$A$73,0))</f>
        <v>5274</v>
      </c>
      <c r="C32" s="54">
        <v>94.62</v>
      </c>
      <c r="D32" s="48">
        <v>5574</v>
      </c>
    </row>
    <row r="33" spans="1:4" x14ac:dyDescent="0.3">
      <c r="A33" s="41" t="s">
        <v>59</v>
      </c>
      <c r="B33" s="40">
        <f>INDEX(Table6_Commodity_Output!$B$4:$B$73,MATCH($A33,Table6_Commodity_Output!$A$4:$A$73,0))</f>
        <v>17939</v>
      </c>
      <c r="C33" s="54">
        <v>100.78</v>
      </c>
      <c r="D33" s="48">
        <v>17800</v>
      </c>
    </row>
    <row r="34" spans="1:4" x14ac:dyDescent="0.3">
      <c r="A34" s="41" t="s">
        <v>15</v>
      </c>
      <c r="B34" s="40">
        <f>INDEX(Table6_Commodity_Output!$B$4:$B$73,MATCH($A34,Table6_Commodity_Output!$A$4:$A$73,0))</f>
        <v>392</v>
      </c>
      <c r="C34" s="54">
        <v>100.97</v>
      </c>
      <c r="D34" s="48">
        <v>388</v>
      </c>
    </row>
    <row r="35" spans="1:4" x14ac:dyDescent="0.3">
      <c r="A35" s="39" t="s">
        <v>17</v>
      </c>
      <c r="B35" s="40">
        <f>INDEX(Table6_Commodity_Output!$B$4:$B$73,MATCH($A35,Table6_Commodity_Output!$A$4:$A$73,0))</f>
        <v>10688</v>
      </c>
      <c r="C35" s="54">
        <v>104.77</v>
      </c>
      <c r="D35" s="48">
        <v>10201</v>
      </c>
    </row>
    <row r="36" spans="1:4" x14ac:dyDescent="0.3">
      <c r="A36" s="39" t="s">
        <v>18</v>
      </c>
      <c r="B36" s="40">
        <f>INDEX(Table6_Commodity_Output!$B$4:$B$73,MATCH($A36,Table6_Commodity_Output!$A$4:$A$73,0))</f>
        <v>150679</v>
      </c>
      <c r="C36" s="54">
        <v>107.64</v>
      </c>
      <c r="D36" s="48">
        <v>139986</v>
      </c>
    </row>
    <row r="37" spans="1:4" x14ac:dyDescent="0.3">
      <c r="A37" s="39" t="s">
        <v>60</v>
      </c>
      <c r="B37" s="40">
        <f>INDEX(Table6_Commodity_Output!$B$4:$B$73,MATCH($A37,Table6_Commodity_Output!$A$4:$A$73,0))</f>
        <v>102671</v>
      </c>
      <c r="C37" s="54">
        <v>105.17</v>
      </c>
      <c r="D37" s="48">
        <v>97621</v>
      </c>
    </row>
    <row r="38" spans="1:4" x14ac:dyDescent="0.3">
      <c r="A38" s="37" t="s">
        <v>61</v>
      </c>
      <c r="B38" s="38">
        <f>INDEX(Table6_Commodity_Output!$B$4:$B$73,MATCH($A38,Table6_Commodity_Output!$A$4:$A$73,0))</f>
        <v>957221</v>
      </c>
      <c r="C38" s="53">
        <v>103.48</v>
      </c>
      <c r="D38" s="50">
        <v>925027</v>
      </c>
    </row>
    <row r="39" spans="1:4" x14ac:dyDescent="0.3">
      <c r="A39" s="39" t="s">
        <v>62</v>
      </c>
      <c r="B39" s="40">
        <f>INDEX(Table6_Commodity_Output!$B$4:$B$73,MATCH($A39,Table6_Commodity_Output!$A$4:$A$73,0))</f>
        <v>82959</v>
      </c>
      <c r="C39" s="54">
        <v>105.59</v>
      </c>
      <c r="D39" s="48">
        <v>78570</v>
      </c>
    </row>
    <row r="40" spans="1:4" x14ac:dyDescent="0.3">
      <c r="A40" s="41" t="s">
        <v>63</v>
      </c>
      <c r="B40" s="40">
        <f>INDEX(Table6_Commodity_Output!$B$4:$B$73,MATCH($A40,Table6_Commodity_Output!$A$4:$A$73,0))</f>
        <v>12155</v>
      </c>
      <c r="C40" s="54">
        <v>106.18</v>
      </c>
      <c r="D40" s="48">
        <v>11447</v>
      </c>
    </row>
    <row r="41" spans="1:4" x14ac:dyDescent="0.3">
      <c r="A41" s="41" t="s">
        <v>5</v>
      </c>
      <c r="B41" s="40">
        <f>INDEX(Table6_Commodity_Output!$B$4:$B$73,MATCH($A41,Table6_Commodity_Output!$A$4:$A$73,0))</f>
        <v>7224</v>
      </c>
      <c r="C41" s="54">
        <v>101.33</v>
      </c>
      <c r="D41" s="48">
        <v>7129</v>
      </c>
    </row>
    <row r="42" spans="1:4" x14ac:dyDescent="0.3">
      <c r="A42" s="41" t="s">
        <v>64</v>
      </c>
      <c r="B42" s="40">
        <f>INDEX(Table6_Commodity_Output!$B$4:$B$73,MATCH($A42,Table6_Commodity_Output!$A$4:$A$73,0))</f>
        <v>31828</v>
      </c>
      <c r="C42" s="54">
        <v>101.72</v>
      </c>
      <c r="D42" s="48">
        <v>31290</v>
      </c>
    </row>
    <row r="43" spans="1:4" x14ac:dyDescent="0.3">
      <c r="A43" s="41" t="s">
        <v>31</v>
      </c>
      <c r="B43" s="40">
        <f>INDEX(Table6_Commodity_Output!$B$4:$B$73,MATCH($A43,Table6_Commodity_Output!$A$4:$A$73,0))</f>
        <v>1819</v>
      </c>
      <c r="C43" s="54">
        <v>107.76</v>
      </c>
      <c r="D43" s="48">
        <v>1688</v>
      </c>
    </row>
    <row r="44" spans="1:4" x14ac:dyDescent="0.3">
      <c r="A44" s="41" t="s">
        <v>32</v>
      </c>
      <c r="B44" s="40">
        <f>INDEX(Table6_Commodity_Output!$B$4:$B$73,MATCH($A44,Table6_Commodity_Output!$A$4:$A$73,0))</f>
        <v>876</v>
      </c>
      <c r="C44" s="54">
        <v>108.38</v>
      </c>
      <c r="D44" s="48">
        <v>808</v>
      </c>
    </row>
    <row r="45" spans="1:4" x14ac:dyDescent="0.3">
      <c r="A45" s="41" t="s">
        <v>33</v>
      </c>
      <c r="B45" s="40">
        <f>INDEX(Table6_Commodity_Output!$B$4:$B$73,MATCH($A45,Table6_Commodity_Output!$A$4:$A$73,0))</f>
        <v>26996</v>
      </c>
      <c r="C45" s="54">
        <v>109.47</v>
      </c>
      <c r="D45" s="48">
        <v>24660</v>
      </c>
    </row>
    <row r="46" spans="1:4" x14ac:dyDescent="0.3">
      <c r="A46" s="41" t="s">
        <v>20</v>
      </c>
      <c r="B46" s="40">
        <f>INDEX(Table6_Commodity_Output!$B$4:$B$73,MATCH($A46,Table6_Commodity_Output!$A$4:$A$73,0))</f>
        <v>2060</v>
      </c>
      <c r="C46" s="54">
        <v>108.69</v>
      </c>
      <c r="D46" s="48">
        <v>1895</v>
      </c>
    </row>
    <row r="47" spans="1:4" x14ac:dyDescent="0.3">
      <c r="A47" s="39" t="s">
        <v>65</v>
      </c>
      <c r="B47" s="40">
        <f>INDEX(Table6_Commodity_Output!$B$4:$B$73,MATCH($A47,Table6_Commodity_Output!$A$4:$A$73,0))</f>
        <v>26993</v>
      </c>
      <c r="C47" s="54">
        <v>105.38</v>
      </c>
      <c r="D47" s="48">
        <v>25615</v>
      </c>
    </row>
    <row r="48" spans="1:4" x14ac:dyDescent="0.3">
      <c r="A48" s="41" t="s">
        <v>66</v>
      </c>
      <c r="B48" s="40">
        <f>INDEX(Table6_Commodity_Output!$B$4:$B$73,MATCH($A48,Table6_Commodity_Output!$A$4:$A$73,0))</f>
        <v>2426</v>
      </c>
      <c r="C48" s="54">
        <v>106.07</v>
      </c>
      <c r="D48" s="48">
        <v>2287</v>
      </c>
    </row>
    <row r="49" spans="1:4" x14ac:dyDescent="0.3">
      <c r="A49" s="41" t="s">
        <v>67</v>
      </c>
      <c r="B49" s="40">
        <f>INDEX(Table6_Commodity_Output!$B$4:$B$73,MATCH($A49,Table6_Commodity_Output!$A$4:$A$73,0))</f>
        <v>1310</v>
      </c>
      <c r="C49" s="54">
        <v>101.11</v>
      </c>
      <c r="D49" s="48">
        <v>1296</v>
      </c>
    </row>
    <row r="50" spans="1:4" x14ac:dyDescent="0.3">
      <c r="A50" s="41" t="s">
        <v>68</v>
      </c>
      <c r="B50" s="40">
        <f>INDEX(Table6_Commodity_Output!$B$4:$B$73,MATCH($A50,Table6_Commodity_Output!$A$4:$A$73,0))</f>
        <v>2682</v>
      </c>
      <c r="C50" s="54">
        <v>106.06</v>
      </c>
      <c r="D50" s="48">
        <v>2529</v>
      </c>
    </row>
    <row r="51" spans="1:4" x14ac:dyDescent="0.3">
      <c r="A51" s="41" t="s">
        <v>69</v>
      </c>
      <c r="B51" s="40">
        <f>INDEX(Table6_Commodity_Output!$B$4:$B$73,MATCH($A51,Table6_Commodity_Output!$A$4:$A$73,0))</f>
        <v>4047</v>
      </c>
      <c r="C51" s="54">
        <v>119.18</v>
      </c>
      <c r="D51" s="48">
        <v>3396</v>
      </c>
    </row>
    <row r="52" spans="1:4" x14ac:dyDescent="0.3">
      <c r="A52" s="41" t="s">
        <v>70</v>
      </c>
      <c r="B52" s="40">
        <f>INDEX(Table6_Commodity_Output!$B$4:$B$73,MATCH($A52,Table6_Commodity_Output!$A$4:$A$73,0))</f>
        <v>9697</v>
      </c>
      <c r="C52" s="54">
        <v>102.21</v>
      </c>
      <c r="D52" s="48">
        <v>9487</v>
      </c>
    </row>
    <row r="53" spans="1:4" x14ac:dyDescent="0.3">
      <c r="A53" s="41" t="s">
        <v>71</v>
      </c>
      <c r="B53" s="40">
        <f>INDEX(Table6_Commodity_Output!$B$4:$B$73,MATCH($A53,Table6_Commodity_Output!$A$4:$A$73,0))</f>
        <v>6831</v>
      </c>
      <c r="C53" s="54">
        <v>101.37</v>
      </c>
      <c r="D53" s="48">
        <v>6739</v>
      </c>
    </row>
    <row r="54" spans="1:4" x14ac:dyDescent="0.3">
      <c r="A54" s="39" t="s">
        <v>72</v>
      </c>
      <c r="B54" s="40">
        <f>INDEX(Table6_Commodity_Output!$B$4:$B$73,MATCH($A54,Table6_Commodity_Output!$A$4:$A$73,0))</f>
        <v>200342</v>
      </c>
      <c r="C54" s="54">
        <v>99.94</v>
      </c>
      <c r="D54" s="48">
        <v>200468</v>
      </c>
    </row>
    <row r="55" spans="1:4" x14ac:dyDescent="0.3">
      <c r="A55" s="41" t="s">
        <v>73</v>
      </c>
      <c r="B55" s="40">
        <f>INDEX(Table6_Commodity_Output!$B$4:$B$73,MATCH($A55,Table6_Commodity_Output!$A$4:$A$73,0))</f>
        <v>18852</v>
      </c>
      <c r="C55" s="54">
        <v>101.03</v>
      </c>
      <c r="D55" s="48">
        <v>18660</v>
      </c>
    </row>
    <row r="56" spans="1:4" x14ac:dyDescent="0.3">
      <c r="A56" s="41" t="s">
        <v>74</v>
      </c>
      <c r="B56" s="40">
        <f>INDEX(Table6_Commodity_Output!$B$4:$B$73,MATCH($A56,Table6_Commodity_Output!$A$4:$A$73,0))</f>
        <v>29950</v>
      </c>
      <c r="C56" s="54">
        <v>112.63</v>
      </c>
      <c r="D56" s="48">
        <v>26591</v>
      </c>
    </row>
    <row r="57" spans="1:4" x14ac:dyDescent="0.3">
      <c r="A57" s="41" t="s">
        <v>75</v>
      </c>
      <c r="B57" s="40">
        <f>INDEX(Table6_Commodity_Output!$B$4:$B$73,MATCH($A57,Table6_Commodity_Output!$A$4:$A$73,0))</f>
        <v>151540</v>
      </c>
      <c r="C57" s="54">
        <v>96.97</v>
      </c>
      <c r="D57" s="48">
        <v>156277</v>
      </c>
    </row>
    <row r="58" spans="1:4" x14ac:dyDescent="0.3">
      <c r="A58" s="39" t="s">
        <v>76</v>
      </c>
      <c r="B58" s="40">
        <f>INDEX(Table6_Commodity_Output!$B$4:$B$73,MATCH($A58,Table6_Commodity_Output!$A$4:$A$73,0))</f>
        <v>445483</v>
      </c>
      <c r="C58" s="54">
        <v>102.84</v>
      </c>
      <c r="D58" s="48">
        <v>433165</v>
      </c>
    </row>
    <row r="59" spans="1:4" x14ac:dyDescent="0.3">
      <c r="A59" s="41" t="s">
        <v>24</v>
      </c>
      <c r="B59" s="40">
        <f>INDEX(Table6_Commodity_Output!$B$4:$B$73,MATCH($A59,Table6_Commodity_Output!$A$4:$A$73,0))</f>
        <v>162867</v>
      </c>
      <c r="C59" s="54">
        <v>105.37</v>
      </c>
      <c r="D59" s="48">
        <v>154570</v>
      </c>
    </row>
    <row r="60" spans="1:4" x14ac:dyDescent="0.3">
      <c r="A60" s="41" t="s">
        <v>23</v>
      </c>
      <c r="B60" s="40">
        <f>INDEX(Table6_Commodity_Output!$B$4:$B$73,MATCH($A60,Table6_Commodity_Output!$A$4:$A$73,0))</f>
        <v>26979</v>
      </c>
      <c r="C60" s="54">
        <v>95.53</v>
      </c>
      <c r="D60" s="48">
        <v>28241</v>
      </c>
    </row>
    <row r="61" spans="1:4" x14ac:dyDescent="0.3">
      <c r="A61" s="41" t="s">
        <v>22</v>
      </c>
      <c r="B61" s="40">
        <f>INDEX(Table6_Commodity_Output!$B$4:$B$73,MATCH($A61,Table6_Commodity_Output!$A$4:$A$73,0))</f>
        <v>15983</v>
      </c>
      <c r="C61" s="54">
        <v>106.33</v>
      </c>
      <c r="D61" s="48">
        <v>15032</v>
      </c>
    </row>
    <row r="62" spans="1:4" x14ac:dyDescent="0.3">
      <c r="A62" s="41" t="s">
        <v>77</v>
      </c>
      <c r="B62" s="40">
        <f>INDEX(Table6_Commodity_Output!$B$4:$B$73,MATCH($A62,Table6_Commodity_Output!$A$4:$A$73,0))</f>
        <v>112726</v>
      </c>
      <c r="C62" s="54">
        <v>99.04</v>
      </c>
      <c r="D62" s="48">
        <v>113822</v>
      </c>
    </row>
    <row r="63" spans="1:4" ht="15.75" customHeight="1" x14ac:dyDescent="0.3">
      <c r="A63" s="42" t="s">
        <v>25</v>
      </c>
      <c r="B63" s="40">
        <f>INDEX(Table6_Commodity_Output!$B$4:$B$73,MATCH($A63,Table6_Commodity_Output!$A$4:$A$73,0))</f>
        <v>126929</v>
      </c>
      <c r="C63" s="54">
        <v>101.8</v>
      </c>
      <c r="D63" s="48">
        <v>124681</v>
      </c>
    </row>
    <row r="64" spans="1:4" ht="16.5" customHeight="1" x14ac:dyDescent="0.3">
      <c r="A64" s="43" t="s">
        <v>78</v>
      </c>
      <c r="B64" s="40">
        <f>INDEX(Table6_Commodity_Output!$B$4:$B$73,MATCH($A64,Table6_Commodity_Output!$A$4:$A$73,0))</f>
        <v>166946</v>
      </c>
      <c r="C64" s="54">
        <v>108.04</v>
      </c>
      <c r="D64" s="48">
        <v>154529</v>
      </c>
    </row>
    <row r="65" spans="1:4" ht="15" customHeight="1" x14ac:dyDescent="0.3">
      <c r="A65" s="42" t="s">
        <v>79</v>
      </c>
      <c r="B65" s="40">
        <f>INDEX(Table6_Commodity_Output!$B$4:$B$73,MATCH($A65,Table6_Commodity_Output!$A$4:$A$73,0))</f>
        <v>59984</v>
      </c>
      <c r="C65" s="54">
        <v>105.54</v>
      </c>
      <c r="D65" s="48">
        <v>56838</v>
      </c>
    </row>
    <row r="66" spans="1:4" ht="15" customHeight="1" x14ac:dyDescent="0.3">
      <c r="A66" s="42" t="s">
        <v>80</v>
      </c>
      <c r="B66" s="40">
        <f>INDEX(Table6_Commodity_Output!$B$4:$B$73,MATCH($A66,Table6_Commodity_Output!$A$4:$A$73,0))</f>
        <v>19356</v>
      </c>
      <c r="C66" s="54">
        <v>109.49</v>
      </c>
      <c r="D66" s="48">
        <v>17678</v>
      </c>
    </row>
    <row r="67" spans="1:4" ht="16.5" customHeight="1" x14ac:dyDescent="0.3">
      <c r="A67" s="42" t="s">
        <v>81</v>
      </c>
      <c r="B67" s="40">
        <f>INDEX(Table6_Commodity_Output!$B$4:$B$73,MATCH($A67,Table6_Commodity_Output!$A$4:$A$73,0))</f>
        <v>6483</v>
      </c>
      <c r="C67" s="54">
        <v>107.53</v>
      </c>
      <c r="D67" s="48">
        <v>6029</v>
      </c>
    </row>
    <row r="68" spans="1:4" ht="16.5" customHeight="1" x14ac:dyDescent="0.3">
      <c r="A68" s="42" t="s">
        <v>82</v>
      </c>
      <c r="B68" s="40">
        <f>INDEX(Table6_Commodity_Output!$B$4:$B$73,MATCH($A68,Table6_Commodity_Output!$A$4:$A$73,0))</f>
        <v>15260</v>
      </c>
      <c r="C68" s="54">
        <v>110.97</v>
      </c>
      <c r="D68" s="48">
        <v>13752</v>
      </c>
    </row>
    <row r="69" spans="1:4" ht="16.5" customHeight="1" x14ac:dyDescent="0.3">
      <c r="A69" s="114" t="s">
        <v>144</v>
      </c>
      <c r="B69" s="40">
        <f>INDEX(Table6_Commodity_Output!$B$4:$B$73,MATCH($A69,Table6_Commodity_Output!$A$4:$A$73,0))</f>
        <v>1986</v>
      </c>
      <c r="C69" s="54">
        <v>109.71</v>
      </c>
      <c r="D69" s="48">
        <v>1810</v>
      </c>
    </row>
    <row r="70" spans="1:4" ht="17.25" customHeight="1" x14ac:dyDescent="0.3">
      <c r="A70" s="42" t="s">
        <v>83</v>
      </c>
      <c r="B70" s="40">
        <f>INDEX(Table6_Commodity_Output!$B$4:$B$73,MATCH($A70,Table6_Commodity_Output!$A$4:$A$73,0))</f>
        <v>63878</v>
      </c>
      <c r="C70" s="54">
        <v>106.25</v>
      </c>
      <c r="D70" s="48">
        <v>60120</v>
      </c>
    </row>
    <row r="71" spans="1:4" ht="16.5" customHeight="1" x14ac:dyDescent="0.3">
      <c r="A71" s="44" t="s">
        <v>34</v>
      </c>
      <c r="B71" s="45">
        <f>INDEX(Table6_Commodity_Output!$B$4:$B$73,MATCH($A71,Table6_Commodity_Output!$A$4:$A$73,0))</f>
        <v>34498</v>
      </c>
      <c r="C71" s="55">
        <v>113.48</v>
      </c>
      <c r="D71" s="49">
        <v>30399</v>
      </c>
    </row>
  </sheetData>
  <mergeCells count="1">
    <mergeCell ref="A1:D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Table1_Production</vt:lpstr>
      <vt:lpstr>Table2_Industry_Output_VA</vt:lpstr>
      <vt:lpstr>Table3_Supply_Consumption</vt:lpstr>
      <vt:lpstr>Table4_Employment</vt:lpstr>
      <vt:lpstr>Table5_Total_Employment</vt:lpstr>
      <vt:lpstr>Table6_Commodity_Output</vt:lpstr>
      <vt:lpstr>Table7_Real_Output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Snead, Matthew - Federal</cp:lastModifiedBy>
  <dcterms:created xsi:type="dcterms:W3CDTF">2016-09-23T18:56:51Z</dcterms:created>
  <dcterms:modified xsi:type="dcterms:W3CDTF">2025-01-13T21:01:13Z</dcterms:modified>
</cp:coreProperties>
</file>