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R:\_SPPA\2022-SPPA\First Look\Final Drafts for OPA-Chair\"/>
    </mc:Choice>
  </mc:AlternateContent>
  <xr:revisionPtr revIDLastSave="0" documentId="13_ncr:1_{D08FAA08-3B62-4710-B7A9-DF1649EC56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ad-Me" sheetId="6" r:id="rId1"/>
    <sheet name="Performing-arts" sheetId="1" r:id="rId2"/>
    <sheet name="Visual-arts" sheetId="2" r:id="rId3"/>
    <sheet name="Movies" sheetId="3" r:id="rId4"/>
    <sheet name="Reading" sheetId="4" r:id="rId5"/>
  </sheets>
  <definedNames>
    <definedName name="OLE_LINK1" localSheetId="0">'Read-Me'!$A$2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2" i="1" l="1"/>
  <c r="E131" i="1"/>
  <c r="E130" i="1"/>
  <c r="E129" i="1"/>
  <c r="E128" i="1"/>
  <c r="E127" i="1"/>
  <c r="E124" i="1"/>
  <c r="E123" i="1"/>
  <c r="E122" i="1"/>
  <c r="E121" i="1"/>
  <c r="E120" i="1"/>
  <c r="E119" i="1"/>
  <c r="E118" i="1"/>
  <c r="E115" i="1"/>
  <c r="E114" i="1"/>
  <c r="E113" i="1"/>
  <c r="E112" i="1"/>
  <c r="E111" i="1"/>
  <c r="E108" i="1"/>
  <c r="E107" i="1"/>
  <c r="E104" i="1"/>
  <c r="E66" i="4"/>
  <c r="E65" i="4"/>
  <c r="E64" i="4"/>
  <c r="E63" i="4"/>
  <c r="E62" i="4"/>
  <c r="E61" i="4"/>
  <c r="E58" i="4"/>
  <c r="E57" i="4"/>
  <c r="E56" i="4"/>
  <c r="E55" i="4"/>
  <c r="E54" i="4"/>
  <c r="E53" i="4"/>
  <c r="E52" i="4"/>
  <c r="E49" i="4"/>
  <c r="E48" i="4"/>
  <c r="E47" i="4"/>
  <c r="E46" i="4"/>
  <c r="E45" i="4"/>
  <c r="E42" i="4"/>
  <c r="E41" i="4"/>
  <c r="E38" i="4"/>
  <c r="Q66" i="4"/>
  <c r="Q65" i="4"/>
  <c r="Q64" i="4"/>
  <c r="Q63" i="4"/>
  <c r="Q62" i="4"/>
  <c r="Q61" i="4"/>
  <c r="Q58" i="4"/>
  <c r="Q57" i="4"/>
  <c r="Q56" i="4"/>
  <c r="Q55" i="4"/>
  <c r="Q54" i="4"/>
  <c r="Q53" i="4"/>
  <c r="Q52" i="4"/>
  <c r="Q49" i="4"/>
  <c r="Q48" i="4"/>
  <c r="Q47" i="4"/>
  <c r="Q46" i="4"/>
  <c r="Q45" i="4"/>
  <c r="Q42" i="4"/>
  <c r="Q41" i="4"/>
  <c r="Q38" i="4"/>
  <c r="K66" i="4"/>
  <c r="K65" i="4"/>
  <c r="K64" i="4"/>
  <c r="K63" i="4"/>
  <c r="K62" i="4"/>
  <c r="K61" i="4"/>
  <c r="K58" i="4"/>
  <c r="K57" i="4"/>
  <c r="K56" i="4"/>
  <c r="K55" i="4"/>
  <c r="K54" i="4"/>
  <c r="K53" i="4"/>
  <c r="K52" i="4"/>
  <c r="K49" i="4"/>
  <c r="K48" i="4"/>
  <c r="K47" i="4"/>
  <c r="K46" i="4"/>
  <c r="K45" i="4"/>
  <c r="K42" i="4"/>
  <c r="K41" i="4"/>
  <c r="K38" i="4"/>
  <c r="K33" i="4"/>
  <c r="K32" i="4"/>
  <c r="K31" i="4"/>
  <c r="K30" i="4"/>
  <c r="K29" i="4"/>
  <c r="K28" i="4"/>
  <c r="K25" i="4"/>
  <c r="K24" i="4"/>
  <c r="K23" i="4"/>
  <c r="K22" i="4"/>
  <c r="K21" i="4"/>
  <c r="K20" i="4"/>
  <c r="K19" i="4"/>
  <c r="K16" i="4"/>
  <c r="K15" i="4"/>
  <c r="K14" i="4"/>
  <c r="K13" i="4"/>
  <c r="K12" i="4"/>
  <c r="K9" i="4"/>
  <c r="K8" i="4"/>
  <c r="K5" i="4"/>
  <c r="E33" i="4"/>
  <c r="E32" i="4"/>
  <c r="E31" i="4"/>
  <c r="E30" i="4"/>
  <c r="E29" i="4"/>
  <c r="E28" i="4"/>
  <c r="E25" i="4"/>
  <c r="E24" i="4"/>
  <c r="E23" i="4"/>
  <c r="E22" i="4"/>
  <c r="E21" i="4"/>
  <c r="E20" i="4"/>
  <c r="E19" i="4"/>
  <c r="E16" i="4"/>
  <c r="E15" i="4"/>
  <c r="E14" i="4"/>
  <c r="E13" i="4"/>
  <c r="E12" i="4"/>
  <c r="E9" i="4"/>
  <c r="E8" i="4"/>
  <c r="E5" i="4"/>
  <c r="E33" i="3"/>
  <c r="E32" i="3"/>
  <c r="E31" i="3"/>
  <c r="E30" i="3"/>
  <c r="E29" i="3"/>
  <c r="E28" i="3"/>
  <c r="E25" i="3"/>
  <c r="E24" i="3"/>
  <c r="E23" i="3"/>
  <c r="E22" i="3"/>
  <c r="E21" i="3"/>
  <c r="E20" i="3"/>
  <c r="E19" i="3"/>
  <c r="E16" i="3"/>
  <c r="E15" i="3"/>
  <c r="E14" i="3"/>
  <c r="E13" i="3"/>
  <c r="E12" i="3"/>
  <c r="E9" i="3"/>
  <c r="E8" i="3"/>
  <c r="E5" i="3"/>
  <c r="Q33" i="2"/>
  <c r="Q32" i="2"/>
  <c r="Q31" i="2"/>
  <c r="Q30" i="2"/>
  <c r="Q29" i="2"/>
  <c r="Q28" i="2"/>
  <c r="Q25" i="2"/>
  <c r="Q24" i="2"/>
  <c r="Q23" i="2"/>
  <c r="Q22" i="2"/>
  <c r="Q21" i="2"/>
  <c r="Q20" i="2"/>
  <c r="Q19" i="2"/>
  <c r="Q16" i="2"/>
  <c r="Q15" i="2"/>
  <c r="Q14" i="2"/>
  <c r="Q13" i="2"/>
  <c r="Q12" i="2"/>
  <c r="Q9" i="2"/>
  <c r="Q8" i="2"/>
  <c r="Q5" i="2"/>
  <c r="K33" i="2"/>
  <c r="K32" i="2"/>
  <c r="K31" i="2"/>
  <c r="K30" i="2"/>
  <c r="K29" i="2"/>
  <c r="K28" i="2"/>
  <c r="K25" i="2"/>
  <c r="K24" i="2"/>
  <c r="K23" i="2"/>
  <c r="K22" i="2"/>
  <c r="K21" i="2"/>
  <c r="K20" i="2"/>
  <c r="K19" i="2"/>
  <c r="K16" i="2"/>
  <c r="K15" i="2"/>
  <c r="K14" i="2"/>
  <c r="K13" i="2"/>
  <c r="K12" i="2"/>
  <c r="K9" i="2"/>
  <c r="K8" i="2"/>
  <c r="K5" i="2"/>
  <c r="E33" i="2"/>
  <c r="E32" i="2"/>
  <c r="E31" i="2"/>
  <c r="E30" i="2"/>
  <c r="E29" i="2"/>
  <c r="E28" i="2"/>
  <c r="E25" i="2"/>
  <c r="E24" i="2"/>
  <c r="E23" i="2"/>
  <c r="E22" i="2"/>
  <c r="E21" i="2"/>
  <c r="E20" i="2"/>
  <c r="E19" i="2"/>
  <c r="E16" i="2"/>
  <c r="E15" i="2"/>
  <c r="E14" i="2"/>
  <c r="E13" i="2"/>
  <c r="E12" i="2"/>
  <c r="E9" i="2"/>
  <c r="E8" i="2"/>
  <c r="E5" i="2"/>
  <c r="K99" i="1"/>
  <c r="K98" i="1"/>
  <c r="K97" i="1"/>
  <c r="K96" i="1"/>
  <c r="K95" i="1"/>
  <c r="K94" i="1"/>
  <c r="K91" i="1"/>
  <c r="K90" i="1"/>
  <c r="K89" i="1"/>
  <c r="K88" i="1"/>
  <c r="K87" i="1"/>
  <c r="K86" i="1"/>
  <c r="K85" i="1"/>
  <c r="K82" i="1"/>
  <c r="K81" i="1"/>
  <c r="K80" i="1"/>
  <c r="K79" i="1"/>
  <c r="K78" i="1"/>
  <c r="K75" i="1"/>
  <c r="K74" i="1"/>
  <c r="K71" i="1"/>
  <c r="Q99" i="1"/>
  <c r="Q98" i="1"/>
  <c r="Q97" i="1"/>
  <c r="Q96" i="1"/>
  <c r="Q95" i="1"/>
  <c r="Q94" i="1"/>
  <c r="Q91" i="1"/>
  <c r="Q90" i="1"/>
  <c r="Q89" i="1"/>
  <c r="Q88" i="1"/>
  <c r="Q87" i="1"/>
  <c r="Q86" i="1"/>
  <c r="Q85" i="1"/>
  <c r="Q82" i="1"/>
  <c r="Q81" i="1"/>
  <c r="Q80" i="1"/>
  <c r="Q79" i="1"/>
  <c r="Q78" i="1"/>
  <c r="Q75" i="1"/>
  <c r="Q74" i="1"/>
  <c r="Q71" i="1"/>
  <c r="Q66" i="1"/>
  <c r="Q65" i="1"/>
  <c r="Q64" i="1"/>
  <c r="Q63" i="1"/>
  <c r="Q62" i="1"/>
  <c r="Q61" i="1"/>
  <c r="Q58" i="1"/>
  <c r="Q57" i="1"/>
  <c r="Q56" i="1"/>
  <c r="Q55" i="1"/>
  <c r="Q54" i="1"/>
  <c r="Q53" i="1"/>
  <c r="Q52" i="1"/>
  <c r="Q49" i="1"/>
  <c r="Q48" i="1"/>
  <c r="Q47" i="1"/>
  <c r="Q46" i="1"/>
  <c r="Q45" i="1"/>
  <c r="Q42" i="1"/>
  <c r="Q41" i="1"/>
  <c r="Q38" i="1"/>
  <c r="K66" i="1"/>
  <c r="K65" i="1"/>
  <c r="K64" i="1"/>
  <c r="K63" i="1"/>
  <c r="K62" i="1"/>
  <c r="K61" i="1"/>
  <c r="K58" i="1"/>
  <c r="K57" i="1"/>
  <c r="K56" i="1"/>
  <c r="K55" i="1"/>
  <c r="K54" i="1"/>
  <c r="K53" i="1"/>
  <c r="K52" i="1"/>
  <c r="K49" i="1"/>
  <c r="K48" i="1"/>
  <c r="K47" i="1"/>
  <c r="K46" i="1"/>
  <c r="K45" i="1"/>
  <c r="K42" i="1"/>
  <c r="K41" i="1"/>
  <c r="K38" i="1"/>
  <c r="E66" i="1"/>
  <c r="E65" i="1"/>
  <c r="E64" i="1"/>
  <c r="E63" i="1"/>
  <c r="E62" i="1"/>
  <c r="E61" i="1"/>
  <c r="E58" i="1"/>
  <c r="E57" i="1"/>
  <c r="E56" i="1"/>
  <c r="E55" i="1"/>
  <c r="E54" i="1"/>
  <c r="E53" i="1"/>
  <c r="E52" i="1"/>
  <c r="E49" i="1"/>
  <c r="E48" i="1"/>
  <c r="E47" i="1"/>
  <c r="E46" i="1"/>
  <c r="E45" i="1"/>
  <c r="E42" i="1"/>
  <c r="E41" i="1"/>
  <c r="E38" i="1"/>
  <c r="Q33" i="1"/>
  <c r="Q32" i="1"/>
  <c r="Q31" i="1"/>
  <c r="Q30" i="1"/>
  <c r="Q29" i="1"/>
  <c r="Q28" i="1"/>
  <c r="Q25" i="1"/>
  <c r="Q24" i="1"/>
  <c r="Q23" i="1"/>
  <c r="Q22" i="1"/>
  <c r="Q21" i="1"/>
  <c r="Q20" i="1"/>
  <c r="Q19" i="1"/>
  <c r="Q16" i="1"/>
  <c r="Q15" i="1"/>
  <c r="Q14" i="1"/>
  <c r="Q13" i="1"/>
  <c r="Q12" i="1"/>
  <c r="Q9" i="1"/>
  <c r="Q8" i="1"/>
  <c r="Q5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6" i="1"/>
  <c r="K15" i="1"/>
  <c r="K14" i="1"/>
  <c r="K13" i="1"/>
  <c r="K12" i="1"/>
  <c r="K9" i="1"/>
  <c r="K8" i="1"/>
  <c r="K5" i="1"/>
  <c r="E33" i="1"/>
  <c r="E32" i="1"/>
  <c r="E31" i="1"/>
  <c r="E30" i="1"/>
  <c r="E29" i="1"/>
  <c r="E28" i="1"/>
  <c r="E25" i="1"/>
  <c r="E24" i="1"/>
  <c r="E23" i="1"/>
  <c r="E22" i="1"/>
  <c r="E21" i="1"/>
  <c r="E20" i="1"/>
  <c r="E19" i="1"/>
  <c r="E16" i="1"/>
  <c r="E15" i="1"/>
  <c r="E14" i="1"/>
  <c r="E13" i="1"/>
  <c r="E12" i="1"/>
  <c r="E9" i="1"/>
  <c r="E8" i="1"/>
  <c r="E5" i="1"/>
  <c r="E99" i="1"/>
  <c r="E98" i="1"/>
  <c r="E97" i="1"/>
  <c r="E96" i="1"/>
  <c r="E95" i="1"/>
  <c r="E94" i="1"/>
  <c r="E91" i="1"/>
  <c r="E90" i="1"/>
  <c r="E89" i="1"/>
  <c r="E88" i="1"/>
  <c r="E87" i="1"/>
  <c r="E86" i="1"/>
  <c r="E85" i="1"/>
  <c r="E82" i="1"/>
  <c r="E81" i="1"/>
  <c r="E80" i="1"/>
  <c r="E79" i="1"/>
  <c r="E78" i="1"/>
  <c r="E75" i="1"/>
  <c r="E74" i="1"/>
  <c r="E71" i="1"/>
</calcChain>
</file>

<file path=xl/sharedStrings.xml><?xml version="1.0" encoding="utf-8"?>
<sst xmlns="http://schemas.openxmlformats.org/spreadsheetml/2006/main" count="1017" uniqueCount="66">
  <si>
    <t>All adults</t>
  </si>
  <si>
    <t>Gender</t>
  </si>
  <si>
    <t>Male</t>
  </si>
  <si>
    <t>Female</t>
  </si>
  <si>
    <t>Race/ethnicity</t>
  </si>
  <si>
    <t>Hispanic</t>
  </si>
  <si>
    <t>White</t>
  </si>
  <si>
    <t>African American</t>
  </si>
  <si>
    <t>Asian</t>
  </si>
  <si>
    <t>Other</t>
  </si>
  <si>
    <t>Age</t>
  </si>
  <si>
    <t>18-24</t>
  </si>
  <si>
    <t>25-34</t>
  </si>
  <si>
    <t>35-44</t>
  </si>
  <si>
    <t>45-54</t>
  </si>
  <si>
    <t>55-64</t>
  </si>
  <si>
    <t>65-74</t>
  </si>
  <si>
    <t>75+</t>
  </si>
  <si>
    <t>Highest level of education</t>
  </si>
  <si>
    <t>Grade school</t>
  </si>
  <si>
    <t>Some high school</t>
  </si>
  <si>
    <t>High school diploma</t>
  </si>
  <si>
    <t>Some college</t>
  </si>
  <si>
    <t>Bachelor's degree</t>
  </si>
  <si>
    <t>Graduate or professional degree</t>
  </si>
  <si>
    <t>Percentage point (pp) change</t>
  </si>
  <si>
    <t>Statistically significant change</t>
  </si>
  <si>
    <t>Opera</t>
  </si>
  <si>
    <t>Ballet</t>
  </si>
  <si>
    <t>Non-musical plays</t>
  </si>
  <si>
    <t>Movies</t>
  </si>
  <si>
    <t>Novels or short stories</t>
  </si>
  <si>
    <t>Poetry</t>
  </si>
  <si>
    <t>Plays</t>
  </si>
  <si>
    <t>Jazz music</t>
  </si>
  <si>
    <t>Classical music</t>
  </si>
  <si>
    <t>Dance performances other than ballet</t>
  </si>
  <si>
    <t>Latin, Spanish, or salsa music</t>
  </si>
  <si>
    <t>Outdoor performing arts festivals</t>
  </si>
  <si>
    <r>
      <t>Other performing arts events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</si>
  <si>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Refers to types of performing arts events not listed in other SPPA question-items.</t>
    </r>
  </si>
  <si>
    <t>Toured parks, buildings, or neighborhoods for historic or design value</t>
  </si>
  <si>
    <t>Visited art museums or galleries</t>
  </si>
  <si>
    <t>Attended craft fairs or visual arts festivals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</si>
  <si>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Includes only books not required for work or school.</t>
    </r>
  </si>
  <si>
    <t>Literature (novels or short stories, poetry, or plays)</t>
  </si>
  <si>
    <t>Office of Research &amp; Analysis</t>
  </si>
  <si>
    <t>National Endowment for the Arts</t>
  </si>
  <si>
    <t>2022 U.S. adult population (millions)</t>
  </si>
  <si>
    <t>Film Festivals</t>
  </si>
  <si>
    <t>Musicals</t>
  </si>
  <si>
    <t xml:space="preserve">  </t>
  </si>
  <si>
    <t>NA</t>
  </si>
  <si>
    <t>Percent of U.S. adults attending performing arts events, by demographic subgroup: 2017, 2022</t>
  </si>
  <si>
    <t>Percent of U.S. adults visiting art museums/galleries, touring historic places, or attending a crafts fair, by demographic subgroup: 2017, 2022</t>
  </si>
  <si>
    <t>Percent of U.S. adults who went to the movies, by demographic subgroup: 2017, 2022</t>
  </si>
  <si>
    <t>Percent of U.S. adults reading books and literature, by demographic subgroup: 2017, 2022</t>
  </si>
  <si>
    <t>Significant</t>
  </si>
  <si>
    <t>Not sigificant</t>
  </si>
  <si>
    <t>Not significant</t>
  </si>
  <si>
    <t>No  CI</t>
  </si>
  <si>
    <t>No CI</t>
  </si>
  <si>
    <r>
      <rPr>
        <i/>
        <sz val="10"/>
        <color theme="1"/>
        <rFont val="Calibri"/>
        <family val="2"/>
        <scheme val="minor"/>
      </rPr>
      <t xml:space="preserve">Note: </t>
    </r>
    <r>
      <rPr>
        <sz val="10"/>
        <color theme="1"/>
        <rFont val="Calibri"/>
        <family val="2"/>
        <scheme val="minor"/>
      </rPr>
      <t>Statistical significance was tested at 90 percent confidence.</t>
    </r>
  </si>
  <si>
    <r>
      <rPr>
        <i/>
        <sz val="10"/>
        <color theme="1"/>
        <rFont val="Calibri"/>
        <family val="2"/>
        <scheme val="minor"/>
      </rPr>
      <t>Note:</t>
    </r>
    <r>
      <rPr>
        <sz val="10"/>
        <color theme="1"/>
        <rFont val="Calibri"/>
        <family val="2"/>
        <scheme val="minor"/>
      </rPr>
      <t xml:space="preserve"> Statistical significance was tested at 90 percent confidence.</t>
    </r>
  </si>
  <si>
    <t>October 2023</t>
  </si>
  <si>
    <r>
      <t>Books</t>
    </r>
    <r>
      <rPr>
        <b/>
        <vertAlign val="superscript"/>
        <sz val="11"/>
        <color theme="0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</si>
</sst>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0.0\ \p\p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FE4EA"/>
        <bgColor indexed="64"/>
      </patternFill>
    </fill>
    <fill>
      <patternFill patternType="solid">
        <fgColor rgb="FF92336A"/>
        <bgColor indexed="64"/>
      </patternFill>
    </fill>
    <fill>
      <patternFill patternType="solid">
        <fgColor rgb="FF692F8A"/>
        <bgColor indexed="64"/>
      </patternFill>
    </fill>
    <fill>
      <patternFill patternType="solid">
        <fgColor rgb="FF44349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0" fillId="0" borderId="4" xfId="0" applyBorder="1" applyAlignment="1">
      <alignment horizontal="left" indent="1"/>
    </xf>
    <xf numFmtId="164" fontId="0" fillId="0" borderId="5" xfId="0" applyNumberFormat="1" applyBorder="1"/>
    <xf numFmtId="0" fontId="0" fillId="0" borderId="5" xfId="0" applyBorder="1" applyAlignment="1">
      <alignment horizontal="right"/>
    </xf>
    <xf numFmtId="164" fontId="0" fillId="0" borderId="6" xfId="0" applyNumberFormat="1" applyBorder="1"/>
    <xf numFmtId="0" fontId="0" fillId="0" borderId="6" xfId="0" applyBorder="1" applyAlignment="1">
      <alignment horizontal="right"/>
    </xf>
    <xf numFmtId="0" fontId="0" fillId="0" borderId="1" xfId="0" applyBorder="1"/>
    <xf numFmtId="0" fontId="2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left" indent="1"/>
    </xf>
    <xf numFmtId="0" fontId="2" fillId="0" borderId="5" xfId="0" applyFont="1" applyBorder="1" applyAlignment="1">
      <alignment horizontal="left"/>
    </xf>
    <xf numFmtId="0" fontId="0" fillId="0" borderId="6" xfId="0" applyBorder="1" applyAlignment="1">
      <alignment horizontal="left" indent="1"/>
    </xf>
    <xf numFmtId="0" fontId="0" fillId="0" borderId="2" xfId="0" applyBorder="1"/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0" fillId="0" borderId="0" xfId="0" quotePrefix="1"/>
    <xf numFmtId="0" fontId="2" fillId="0" borderId="0" xfId="0" applyFont="1" applyFill="1" applyAlignment="1">
      <alignment horizontal="center"/>
    </xf>
    <xf numFmtId="164" fontId="0" fillId="0" borderId="6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166" fontId="0" fillId="0" borderId="5" xfId="0" applyNumberFormat="1" applyBorder="1" applyAlignment="1">
      <alignment horizontal="right"/>
    </xf>
    <xf numFmtId="166" fontId="0" fillId="0" borderId="6" xfId="0" applyNumberFormat="1" applyBorder="1" applyAlignment="1">
      <alignment horizontal="right"/>
    </xf>
    <xf numFmtId="166" fontId="0" fillId="0" borderId="5" xfId="0" applyNumberFormat="1" applyFill="1" applyBorder="1" applyAlignment="1">
      <alignment horizontal="right"/>
    </xf>
    <xf numFmtId="166" fontId="0" fillId="0" borderId="6" xfId="0" applyNumberFormat="1" applyFill="1" applyBorder="1" applyAlignment="1">
      <alignment horizontal="right"/>
    </xf>
    <xf numFmtId="164" fontId="0" fillId="0" borderId="5" xfId="0" applyNumberFormat="1" applyFill="1" applyBorder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7" fillId="4" borderId="8" xfId="0" applyFont="1" applyFill="1" applyBorder="1" applyAlignment="1">
      <alignment vertical="top"/>
    </xf>
    <xf numFmtId="0" fontId="7" fillId="4" borderId="8" xfId="0" applyFont="1" applyFill="1" applyBorder="1" applyAlignment="1">
      <alignment horizontal="right" vertical="top" wrapText="1"/>
    </xf>
    <xf numFmtId="0" fontId="7" fillId="3" borderId="5" xfId="0" applyFont="1" applyFill="1" applyBorder="1"/>
    <xf numFmtId="165" fontId="7" fillId="3" borderId="5" xfId="0" applyNumberFormat="1" applyFont="1" applyFill="1" applyBorder="1" applyAlignment="1">
      <alignment horizontal="right"/>
    </xf>
    <xf numFmtId="165" fontId="7" fillId="3" borderId="5" xfId="0" applyNumberFormat="1" applyFont="1" applyFill="1" applyBorder="1" applyAlignment="1">
      <alignment horizontal="right" indent="1"/>
    </xf>
    <xf numFmtId="165" fontId="7" fillId="3" borderId="6" xfId="0" applyNumberFormat="1" applyFont="1" applyFill="1" applyBorder="1" applyAlignment="1">
      <alignment horizontal="right" indent="1"/>
    </xf>
    <xf numFmtId="0" fontId="7" fillId="3" borderId="8" xfId="0" applyFont="1" applyFill="1" applyBorder="1" applyAlignment="1">
      <alignment horizontal="right" vertical="top" wrapText="1"/>
    </xf>
    <xf numFmtId="0" fontId="2" fillId="2" borderId="3" xfId="0" applyFont="1" applyFill="1" applyBorder="1"/>
    <xf numFmtId="164" fontId="0" fillId="2" borderId="5" xfId="0" applyNumberFormat="1" applyFill="1" applyBorder="1"/>
    <xf numFmtId="166" fontId="0" fillId="2" borderId="5" xfId="0" applyNumberFormat="1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7" fillId="4" borderId="8" xfId="0" applyFont="1" applyFill="1" applyBorder="1" applyAlignment="1">
      <alignment vertical="top" wrapText="1"/>
    </xf>
    <xf numFmtId="164" fontId="0" fillId="2" borderId="5" xfId="0" applyNumberFormat="1" applyFill="1" applyBorder="1" applyAlignment="1">
      <alignment horizontal="center"/>
    </xf>
    <xf numFmtId="0" fontId="0" fillId="0" borderId="0" xfId="0" applyFont="1"/>
    <xf numFmtId="0" fontId="7" fillId="5" borderId="0" xfId="0" applyFont="1" applyFill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FE4EA"/>
      <color rgb="FF92336A"/>
      <color rgb="FF692F8A"/>
      <color rgb="FF443494"/>
      <color rgb="FFFFD597"/>
      <color rgb="FFFF9900"/>
      <color rgb="FFFFC3B3"/>
      <color rgb="FFE6E7E8"/>
      <color rgb="FFB0E2E2"/>
      <color rgb="FF0047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0</xdr:row>
          <xdr:rowOff>47625</xdr:rowOff>
        </xdr:from>
        <xdr:to>
          <xdr:col>9</xdr:col>
          <xdr:colOff>514350</xdr:colOff>
          <xdr:row>24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A26" sqref="A26"/>
    </sheetView>
  </sheetViews>
  <sheetFormatPr defaultRowHeight="15" x14ac:dyDescent="0.25"/>
  <sheetData/>
  <sheetProtection sheet="1" objects="1" scenarios="1"/>
  <pageMargins left="0.7" right="0.7" top="0.75" bottom="0.75" header="0.3" footer="0.3"/>
  <pageSetup orientation="portrait" horizontalDpi="1200" verticalDpi="1200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38100</xdr:colOff>
                <xdr:row>0</xdr:row>
                <xdr:rowOff>47625</xdr:rowOff>
              </from>
              <to>
                <xdr:col>9</xdr:col>
                <xdr:colOff>514350</xdr:colOff>
                <xdr:row>24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38"/>
  <sheetViews>
    <sheetView zoomScaleNormal="100" workbookViewId="0">
      <selection activeCell="A4" sqref="A4"/>
    </sheetView>
  </sheetViews>
  <sheetFormatPr defaultRowHeight="15" x14ac:dyDescent="0.25"/>
  <cols>
    <col min="1" max="1" width="34.5703125" customWidth="1"/>
    <col min="2" max="2" width="13.7109375" customWidth="1"/>
    <col min="3" max="3" width="11" customWidth="1"/>
    <col min="5" max="5" width="15" customWidth="1"/>
    <col min="6" max="6" width="14.28515625" customWidth="1"/>
    <col min="8" max="8" width="31.42578125" customWidth="1"/>
    <col min="11" max="11" width="11.7109375" customWidth="1"/>
    <col min="12" max="12" width="14.5703125" customWidth="1"/>
    <col min="14" max="14" width="31.28515625" customWidth="1"/>
    <col min="17" max="17" width="11.28515625" customWidth="1"/>
    <col min="18" max="18" width="14.28515625" customWidth="1"/>
  </cols>
  <sheetData>
    <row r="1" spans="1:18" x14ac:dyDescent="0.25">
      <c r="A1" s="1" t="s">
        <v>53</v>
      </c>
      <c r="B1" s="1"/>
      <c r="E1" s="2"/>
    </row>
    <row r="2" spans="1:18" x14ac:dyDescent="0.25">
      <c r="A2" s="3"/>
      <c r="B2" s="3"/>
      <c r="E2" s="2"/>
    </row>
    <row r="3" spans="1:18" x14ac:dyDescent="0.25">
      <c r="A3" s="3"/>
      <c r="B3" s="3"/>
      <c r="C3" s="50" t="s">
        <v>34</v>
      </c>
      <c r="D3" s="50"/>
      <c r="E3" s="50"/>
      <c r="F3" s="50"/>
      <c r="H3" s="3"/>
      <c r="I3" s="50" t="s">
        <v>37</v>
      </c>
      <c r="J3" s="50"/>
      <c r="K3" s="50"/>
      <c r="L3" s="50"/>
      <c r="N3" s="6"/>
      <c r="O3" s="50" t="s">
        <v>35</v>
      </c>
      <c r="P3" s="50"/>
      <c r="Q3" s="50"/>
      <c r="R3" s="50"/>
    </row>
    <row r="4" spans="1:18" ht="65.45" customHeight="1" x14ac:dyDescent="0.25">
      <c r="A4" s="16"/>
      <c r="B4" s="42" t="s">
        <v>48</v>
      </c>
      <c r="C4" s="36">
        <v>2017</v>
      </c>
      <c r="D4" s="36">
        <v>2022</v>
      </c>
      <c r="E4" s="37" t="s">
        <v>25</v>
      </c>
      <c r="F4" s="37" t="s">
        <v>26</v>
      </c>
      <c r="H4" s="16"/>
      <c r="I4" s="36">
        <v>2017</v>
      </c>
      <c r="J4" s="36">
        <v>2022</v>
      </c>
      <c r="K4" s="37" t="s">
        <v>25</v>
      </c>
      <c r="L4" s="37" t="s">
        <v>26</v>
      </c>
      <c r="N4" s="16"/>
      <c r="O4" s="36">
        <v>2017</v>
      </c>
      <c r="P4" s="36">
        <v>2022</v>
      </c>
      <c r="Q4" s="37" t="s">
        <v>25</v>
      </c>
      <c r="R4" s="37" t="s">
        <v>26</v>
      </c>
    </row>
    <row r="5" spans="1:18" x14ac:dyDescent="0.25">
      <c r="A5" s="43" t="s">
        <v>0</v>
      </c>
      <c r="B5" s="38">
        <v>255.4</v>
      </c>
      <c r="C5" s="44">
        <v>8.5999999999999993E-2</v>
      </c>
      <c r="D5" s="44">
        <v>6.3E-2</v>
      </c>
      <c r="E5" s="45">
        <f>(D5-C5)*100</f>
        <v>-2.2999999999999994</v>
      </c>
      <c r="F5" s="46" t="s">
        <v>57</v>
      </c>
      <c r="H5" s="43" t="s">
        <v>0</v>
      </c>
      <c r="I5" s="44">
        <v>5.8700000000000002E-2</v>
      </c>
      <c r="J5" s="44">
        <v>3.9E-2</v>
      </c>
      <c r="K5" s="45">
        <f>(J5-I5)*100</f>
        <v>-1.9700000000000002</v>
      </c>
      <c r="L5" s="46" t="s">
        <v>57</v>
      </c>
      <c r="N5" s="43" t="s">
        <v>0</v>
      </c>
      <c r="O5" s="44">
        <v>8.6199999999999999E-2</v>
      </c>
      <c r="P5" s="44">
        <v>4.5999999999999999E-2</v>
      </c>
      <c r="Q5" s="45">
        <f>(P5-O5)*100</f>
        <v>-4.0199999999999996</v>
      </c>
      <c r="R5" s="46" t="s">
        <v>57</v>
      </c>
    </row>
    <row r="6" spans="1:18" x14ac:dyDescent="0.25">
      <c r="A6" s="8"/>
      <c r="B6" s="38"/>
      <c r="C6" s="12"/>
      <c r="D6" s="12"/>
      <c r="E6" s="29"/>
      <c r="F6" s="13"/>
      <c r="H6" s="18"/>
      <c r="I6" s="12"/>
      <c r="J6" s="12"/>
      <c r="K6" s="29"/>
      <c r="L6" s="13"/>
      <c r="N6" s="8"/>
      <c r="O6" s="12"/>
      <c r="P6" s="12"/>
      <c r="Q6" s="29"/>
      <c r="R6" s="13"/>
    </row>
    <row r="7" spans="1:18" x14ac:dyDescent="0.25">
      <c r="A7" s="7" t="s">
        <v>1</v>
      </c>
      <c r="B7" s="38"/>
      <c r="C7" s="12"/>
      <c r="E7" s="29"/>
      <c r="F7" s="13"/>
      <c r="H7" s="17" t="s">
        <v>1</v>
      </c>
      <c r="I7" s="12"/>
      <c r="J7" s="12"/>
      <c r="K7" s="29"/>
      <c r="L7" s="13"/>
      <c r="N7" s="7" t="s">
        <v>1</v>
      </c>
      <c r="O7" s="12"/>
      <c r="P7" s="12"/>
      <c r="Q7" s="29"/>
      <c r="R7" s="13"/>
    </row>
    <row r="8" spans="1:18" x14ac:dyDescent="0.25">
      <c r="A8" s="9" t="s">
        <v>2</v>
      </c>
      <c r="B8" s="40">
        <v>124.2</v>
      </c>
      <c r="C8" s="12">
        <v>8.6900000000000005E-2</v>
      </c>
      <c r="D8" s="12">
        <v>6.0999999999999999E-2</v>
      </c>
      <c r="E8" s="29">
        <f t="shared" ref="E8:E9" si="0">(D8-C8)*100</f>
        <v>-2.5900000000000007</v>
      </c>
      <c r="F8" s="13" t="s">
        <v>57</v>
      </c>
      <c r="H8" s="19" t="s">
        <v>2</v>
      </c>
      <c r="I8" s="12">
        <v>5.4899999999999997E-2</v>
      </c>
      <c r="J8" s="12">
        <v>3.6999999999999998E-2</v>
      </c>
      <c r="K8" s="29">
        <f t="shared" ref="K8:K9" si="1">(J8-I8)*100</f>
        <v>-1.79</v>
      </c>
      <c r="L8" s="13" t="s">
        <v>57</v>
      </c>
      <c r="N8" s="9" t="s">
        <v>2</v>
      </c>
      <c r="O8" s="12">
        <v>6.8400000000000002E-2</v>
      </c>
      <c r="P8" s="12">
        <v>0.04</v>
      </c>
      <c r="Q8" s="29">
        <f t="shared" ref="Q8:Q9" si="2">(P8-O8)*100</f>
        <v>-2.8400000000000003</v>
      </c>
      <c r="R8" s="13" t="s">
        <v>57</v>
      </c>
    </row>
    <row r="9" spans="1:18" x14ac:dyDescent="0.25">
      <c r="A9" s="9" t="s">
        <v>3</v>
      </c>
      <c r="B9" s="40">
        <v>131.19999999999999</v>
      </c>
      <c r="C9" s="12">
        <v>8.5099999999999995E-2</v>
      </c>
      <c r="D9" s="12">
        <v>6.4000000000000001E-2</v>
      </c>
      <c r="E9" s="29">
        <f t="shared" si="0"/>
        <v>-2.1099999999999994</v>
      </c>
      <c r="F9" s="13" t="s">
        <v>57</v>
      </c>
      <c r="H9" s="19" t="s">
        <v>3</v>
      </c>
      <c r="I9" s="12">
        <v>6.2199999999999998E-2</v>
      </c>
      <c r="J9" s="12">
        <v>4.1000000000000002E-2</v>
      </c>
      <c r="K9" s="29">
        <f t="shared" si="1"/>
        <v>-2.1199999999999997</v>
      </c>
      <c r="L9" s="13" t="s">
        <v>57</v>
      </c>
      <c r="N9" s="9" t="s">
        <v>3</v>
      </c>
      <c r="O9" s="12">
        <v>0.1028</v>
      </c>
      <c r="P9" s="12">
        <v>5.1999999999999998E-2</v>
      </c>
      <c r="Q9" s="29">
        <f t="shared" si="2"/>
        <v>-5.08</v>
      </c>
      <c r="R9" s="13" t="s">
        <v>57</v>
      </c>
    </row>
    <row r="10" spans="1:18" x14ac:dyDescent="0.25">
      <c r="A10" s="8"/>
      <c r="B10" s="38"/>
      <c r="C10" s="12"/>
      <c r="E10" s="29"/>
      <c r="F10" s="13"/>
      <c r="H10" s="18"/>
      <c r="I10" s="12"/>
      <c r="J10" s="12"/>
      <c r="K10" s="29"/>
      <c r="L10" s="13"/>
      <c r="N10" s="8"/>
      <c r="O10" s="12"/>
      <c r="P10" s="12"/>
      <c r="Q10" s="29"/>
      <c r="R10" s="13"/>
    </row>
    <row r="11" spans="1:18" x14ac:dyDescent="0.25">
      <c r="A11" s="7" t="s">
        <v>4</v>
      </c>
      <c r="B11" s="38"/>
      <c r="C11" s="12"/>
      <c r="E11" s="29"/>
      <c r="F11" s="13"/>
      <c r="H11" s="17" t="s">
        <v>4</v>
      </c>
      <c r="I11" s="12"/>
      <c r="J11" s="12"/>
      <c r="K11" s="29"/>
      <c r="L11" s="13"/>
      <c r="N11" s="7" t="s">
        <v>4</v>
      </c>
      <c r="O11" s="12"/>
      <c r="P11" s="12"/>
      <c r="Q11" s="29"/>
      <c r="R11" s="13"/>
    </row>
    <row r="12" spans="1:18" x14ac:dyDescent="0.25">
      <c r="A12" s="9" t="s">
        <v>5</v>
      </c>
      <c r="B12" s="40">
        <v>44</v>
      </c>
      <c r="C12" s="12">
        <v>5.8400000000000001E-2</v>
      </c>
      <c r="D12" s="12">
        <v>4.2000000000000003E-2</v>
      </c>
      <c r="E12" s="29">
        <f t="shared" ref="E12:E16" si="3">(D12-C12)*100</f>
        <v>-1.6399999999999997</v>
      </c>
      <c r="F12" s="13" t="s">
        <v>58</v>
      </c>
      <c r="H12" s="19" t="s">
        <v>5</v>
      </c>
      <c r="I12" s="12">
        <v>0.1777</v>
      </c>
      <c r="J12" s="12">
        <v>0.124</v>
      </c>
      <c r="K12" s="29">
        <f t="shared" ref="K12:K16" si="4">(J12-I12)*100</f>
        <v>-5.37</v>
      </c>
      <c r="L12" s="13" t="s">
        <v>59</v>
      </c>
      <c r="N12" s="9" t="s">
        <v>5</v>
      </c>
      <c r="O12" s="12">
        <v>5.4699999999999999E-2</v>
      </c>
      <c r="P12" s="12">
        <v>2.1999999999999999E-2</v>
      </c>
      <c r="Q12" s="31">
        <f t="shared" ref="Q12:Q16" si="5">(P12-O12)*100</f>
        <v>-3.27</v>
      </c>
      <c r="R12" s="13" t="s">
        <v>57</v>
      </c>
    </row>
    <row r="13" spans="1:18" x14ac:dyDescent="0.25">
      <c r="A13" s="9" t="s">
        <v>6</v>
      </c>
      <c r="B13" s="40">
        <v>158</v>
      </c>
      <c r="C13" s="12">
        <v>9.1499999999999998E-2</v>
      </c>
      <c r="D13" s="12">
        <v>6.8000000000000005E-2</v>
      </c>
      <c r="E13" s="29">
        <f t="shared" si="3"/>
        <v>-2.3499999999999992</v>
      </c>
      <c r="F13" s="13" t="s">
        <v>57</v>
      </c>
      <c r="H13" s="19" t="s">
        <v>6</v>
      </c>
      <c r="I13" s="12">
        <v>3.3700000000000001E-2</v>
      </c>
      <c r="J13" s="12">
        <v>2.1000000000000001E-2</v>
      </c>
      <c r="K13" s="29">
        <f t="shared" si="4"/>
        <v>-1.27</v>
      </c>
      <c r="L13" s="13" t="s">
        <v>57</v>
      </c>
      <c r="N13" s="9" t="s">
        <v>6</v>
      </c>
      <c r="O13" s="12">
        <v>0.104</v>
      </c>
      <c r="P13" s="12">
        <v>5.5E-2</v>
      </c>
      <c r="Q13" s="31">
        <f t="shared" si="5"/>
        <v>-4.8999999999999995</v>
      </c>
      <c r="R13" s="13" t="s">
        <v>57</v>
      </c>
    </row>
    <row r="14" spans="1:18" x14ac:dyDescent="0.25">
      <c r="A14" s="9" t="s">
        <v>7</v>
      </c>
      <c r="B14" s="40">
        <v>30.5</v>
      </c>
      <c r="C14" s="12">
        <v>0.1212</v>
      </c>
      <c r="D14" s="12">
        <v>8.8999999999999996E-2</v>
      </c>
      <c r="E14" s="29">
        <f t="shared" si="3"/>
        <v>-3.2200000000000006</v>
      </c>
      <c r="F14" s="13" t="s">
        <v>58</v>
      </c>
      <c r="H14" s="19" t="s">
        <v>7</v>
      </c>
      <c r="I14" s="12">
        <v>4.6800000000000001E-2</v>
      </c>
      <c r="J14" s="12">
        <v>2.5000000000000001E-2</v>
      </c>
      <c r="K14" s="29">
        <f t="shared" si="4"/>
        <v>-2.1800000000000002</v>
      </c>
      <c r="L14" s="13" t="s">
        <v>59</v>
      </c>
      <c r="N14" s="9" t="s">
        <v>7</v>
      </c>
      <c r="O14" s="12">
        <v>3.9100000000000003E-2</v>
      </c>
      <c r="P14" s="12">
        <v>3.5000000000000003E-2</v>
      </c>
      <c r="Q14" s="31">
        <f t="shared" si="5"/>
        <v>-0.40999999999999992</v>
      </c>
      <c r="R14" s="13" t="s">
        <v>59</v>
      </c>
    </row>
    <row r="15" spans="1:18" x14ac:dyDescent="0.25">
      <c r="A15" s="9" t="s">
        <v>8</v>
      </c>
      <c r="B15" s="40">
        <v>15.9</v>
      </c>
      <c r="C15" s="12">
        <v>3.9100000000000003E-2</v>
      </c>
      <c r="D15" s="12">
        <v>1.7000000000000001E-2</v>
      </c>
      <c r="E15" s="29">
        <f t="shared" si="3"/>
        <v>-2.21</v>
      </c>
      <c r="F15" s="13" t="s">
        <v>58</v>
      </c>
      <c r="H15" s="19" t="s">
        <v>8</v>
      </c>
      <c r="I15" s="12">
        <v>3.6799999999999999E-2</v>
      </c>
      <c r="J15" s="12">
        <v>1.7000000000000001E-2</v>
      </c>
      <c r="K15" s="29">
        <f t="shared" si="4"/>
        <v>-1.9799999999999998</v>
      </c>
      <c r="L15" s="13" t="s">
        <v>59</v>
      </c>
      <c r="N15" s="9" t="s">
        <v>8</v>
      </c>
      <c r="O15" s="12">
        <v>8.4599999999999995E-2</v>
      </c>
      <c r="P15" s="12">
        <v>4.9000000000000002E-2</v>
      </c>
      <c r="Q15" s="31">
        <f t="shared" si="5"/>
        <v>-3.5599999999999992</v>
      </c>
      <c r="R15" s="13" t="s">
        <v>59</v>
      </c>
    </row>
    <row r="16" spans="1:18" x14ac:dyDescent="0.25">
      <c r="A16" s="9" t="s">
        <v>9</v>
      </c>
      <c r="B16" s="40">
        <v>7</v>
      </c>
      <c r="C16" s="12">
        <v>6.3500000000000001E-2</v>
      </c>
      <c r="D16" s="12">
        <v>7.9000000000000001E-2</v>
      </c>
      <c r="E16" s="29">
        <f t="shared" si="3"/>
        <v>1.55</v>
      </c>
      <c r="F16" s="13" t="s">
        <v>58</v>
      </c>
      <c r="H16" s="19" t="s">
        <v>9</v>
      </c>
      <c r="I16" s="12">
        <v>3.3599999999999998E-2</v>
      </c>
      <c r="J16" s="33">
        <v>1E-3</v>
      </c>
      <c r="K16" s="29">
        <f t="shared" si="4"/>
        <v>-3.26</v>
      </c>
      <c r="L16" s="13" t="s">
        <v>57</v>
      </c>
      <c r="N16" s="9" t="s">
        <v>9</v>
      </c>
      <c r="O16" s="12">
        <v>5.4699999999999999E-2</v>
      </c>
      <c r="P16" s="12">
        <v>2.9000000000000001E-2</v>
      </c>
      <c r="Q16" s="31">
        <f t="shared" si="5"/>
        <v>-2.57</v>
      </c>
      <c r="R16" s="13" t="s">
        <v>59</v>
      </c>
    </row>
    <row r="17" spans="1:18" x14ac:dyDescent="0.25">
      <c r="A17" s="8"/>
      <c r="B17" s="39"/>
      <c r="C17" s="12"/>
      <c r="D17" s="12"/>
      <c r="E17" s="29"/>
      <c r="F17" s="13"/>
      <c r="H17" s="18"/>
      <c r="I17" s="12"/>
      <c r="J17" s="12"/>
      <c r="K17" s="29"/>
      <c r="L17" s="13"/>
      <c r="N17" s="8"/>
      <c r="O17" s="12"/>
      <c r="P17" s="12"/>
      <c r="Q17" s="31"/>
      <c r="R17" s="13"/>
    </row>
    <row r="18" spans="1:18" x14ac:dyDescent="0.25">
      <c r="A18" s="10" t="s">
        <v>10</v>
      </c>
      <c r="B18" s="39"/>
      <c r="C18" s="12"/>
      <c r="D18" s="12"/>
      <c r="E18" s="29"/>
      <c r="F18" s="13"/>
      <c r="H18" s="20" t="s">
        <v>10</v>
      </c>
      <c r="I18" s="12"/>
      <c r="J18" s="12"/>
      <c r="K18" s="29"/>
      <c r="L18" s="13"/>
      <c r="N18" s="10" t="s">
        <v>10</v>
      </c>
      <c r="O18" s="12"/>
      <c r="P18" s="12"/>
      <c r="Q18" s="31"/>
      <c r="R18" s="13"/>
    </row>
    <row r="19" spans="1:18" x14ac:dyDescent="0.25">
      <c r="A19" s="9" t="s">
        <v>11</v>
      </c>
      <c r="B19" s="40">
        <v>29.4</v>
      </c>
      <c r="C19" s="12">
        <v>8.5900000000000004E-2</v>
      </c>
      <c r="D19" s="12">
        <v>5.8000000000000003E-2</v>
      </c>
      <c r="E19" s="29">
        <f t="shared" ref="E19:E25" si="6">(D19-C19)*100</f>
        <v>-2.79</v>
      </c>
      <c r="F19" s="13" t="s">
        <v>59</v>
      </c>
      <c r="H19" s="19" t="s">
        <v>11</v>
      </c>
      <c r="I19" s="12">
        <v>9.7799999999999998E-2</v>
      </c>
      <c r="J19" s="12">
        <v>0.04</v>
      </c>
      <c r="K19" s="29">
        <f t="shared" ref="K19:K25" si="7">(J19-I19)*100</f>
        <v>-5.7799999999999994</v>
      </c>
      <c r="L19" s="13" t="s">
        <v>57</v>
      </c>
      <c r="N19" s="9" t="s">
        <v>11</v>
      </c>
      <c r="O19" s="12">
        <v>0.08</v>
      </c>
      <c r="P19" s="12">
        <v>4.4999999999999998E-2</v>
      </c>
      <c r="Q19" s="31">
        <f t="shared" ref="Q19:Q25" si="8">(P19-O19)*100</f>
        <v>-3.5000000000000004</v>
      </c>
      <c r="R19" s="13" t="s">
        <v>59</v>
      </c>
    </row>
    <row r="20" spans="1:18" x14ac:dyDescent="0.25">
      <c r="A20" s="9" t="s">
        <v>12</v>
      </c>
      <c r="B20" s="40">
        <v>44.2</v>
      </c>
      <c r="C20" s="12">
        <v>8.8400000000000006E-2</v>
      </c>
      <c r="D20" s="12">
        <v>8.3000000000000004E-2</v>
      </c>
      <c r="E20" s="29">
        <f t="shared" si="6"/>
        <v>-0.54000000000000026</v>
      </c>
      <c r="F20" s="13" t="s">
        <v>59</v>
      </c>
      <c r="H20" s="19" t="s">
        <v>12</v>
      </c>
      <c r="I20" s="12">
        <v>5.4399999999999997E-2</v>
      </c>
      <c r="J20" s="12">
        <v>5.6000000000000001E-2</v>
      </c>
      <c r="K20" s="29">
        <f t="shared" si="7"/>
        <v>0.16000000000000042</v>
      </c>
      <c r="L20" s="13" t="s">
        <v>59</v>
      </c>
      <c r="N20" s="9" t="s">
        <v>12</v>
      </c>
      <c r="O20" s="12">
        <v>7.4800000000000005E-2</v>
      </c>
      <c r="P20" s="12">
        <v>4.9000000000000002E-2</v>
      </c>
      <c r="Q20" s="31">
        <f t="shared" si="8"/>
        <v>-2.5800000000000005</v>
      </c>
      <c r="R20" s="13" t="s">
        <v>59</v>
      </c>
    </row>
    <row r="21" spans="1:18" x14ac:dyDescent="0.25">
      <c r="A21" s="9" t="s">
        <v>13</v>
      </c>
      <c r="B21" s="40">
        <v>43</v>
      </c>
      <c r="C21" s="12">
        <v>8.1799999999999998E-2</v>
      </c>
      <c r="D21" s="12">
        <v>7.0000000000000007E-2</v>
      </c>
      <c r="E21" s="29">
        <f t="shared" si="6"/>
        <v>-1.179999999999999</v>
      </c>
      <c r="F21" s="13" t="s">
        <v>59</v>
      </c>
      <c r="H21" s="19" t="s">
        <v>13</v>
      </c>
      <c r="I21" s="12">
        <v>7.5300000000000006E-2</v>
      </c>
      <c r="J21" s="12">
        <v>4.3999999999999997E-2</v>
      </c>
      <c r="K21" s="29">
        <f t="shared" si="7"/>
        <v>-3.1300000000000008</v>
      </c>
      <c r="L21" s="13" t="s">
        <v>57</v>
      </c>
      <c r="N21" s="9" t="s">
        <v>13</v>
      </c>
      <c r="O21" s="12">
        <v>7.5399999999999995E-2</v>
      </c>
      <c r="P21" s="12">
        <v>5.7000000000000002E-2</v>
      </c>
      <c r="Q21" s="31">
        <f t="shared" si="8"/>
        <v>-1.8399999999999992</v>
      </c>
      <c r="R21" s="13" t="s">
        <v>59</v>
      </c>
    </row>
    <row r="22" spans="1:18" x14ac:dyDescent="0.25">
      <c r="A22" s="9" t="s">
        <v>14</v>
      </c>
      <c r="B22" s="40">
        <v>40</v>
      </c>
      <c r="C22" s="12">
        <v>8.5500000000000007E-2</v>
      </c>
      <c r="D22" s="12">
        <v>5.7000000000000002E-2</v>
      </c>
      <c r="E22" s="29">
        <f t="shared" si="6"/>
        <v>-2.8500000000000005</v>
      </c>
      <c r="F22" s="13" t="s">
        <v>59</v>
      </c>
      <c r="H22" s="19" t="s">
        <v>14</v>
      </c>
      <c r="I22" s="12">
        <v>5.9299999999999999E-2</v>
      </c>
      <c r="J22" s="12">
        <v>4.9000000000000002E-2</v>
      </c>
      <c r="K22" s="29">
        <f t="shared" si="7"/>
        <v>-1.0299999999999996</v>
      </c>
      <c r="L22" s="13" t="s">
        <v>59</v>
      </c>
      <c r="N22" s="9" t="s">
        <v>14</v>
      </c>
      <c r="O22" s="12">
        <v>8.1900000000000001E-2</v>
      </c>
      <c r="P22" s="12">
        <v>4.8000000000000001E-2</v>
      </c>
      <c r="Q22" s="31">
        <f t="shared" si="8"/>
        <v>-3.39</v>
      </c>
      <c r="R22" s="13" t="s">
        <v>57</v>
      </c>
    </row>
    <row r="23" spans="1:18" x14ac:dyDescent="0.25">
      <c r="A23" s="9" t="s">
        <v>15</v>
      </c>
      <c r="B23" s="40">
        <v>42.2</v>
      </c>
      <c r="C23" s="12">
        <v>9.6600000000000005E-2</v>
      </c>
      <c r="D23" s="12">
        <v>5.7000000000000002E-2</v>
      </c>
      <c r="E23" s="29">
        <f t="shared" si="6"/>
        <v>-3.9600000000000004</v>
      </c>
      <c r="F23" s="13" t="s">
        <v>57</v>
      </c>
      <c r="H23" s="19" t="s">
        <v>15</v>
      </c>
      <c r="I23" s="12">
        <v>4.8399999999999999E-2</v>
      </c>
      <c r="J23" s="12">
        <v>3.5999999999999997E-2</v>
      </c>
      <c r="K23" s="29">
        <f t="shared" si="7"/>
        <v>-1.2400000000000002</v>
      </c>
      <c r="L23" s="13" t="s">
        <v>59</v>
      </c>
      <c r="N23" s="9" t="s">
        <v>15</v>
      </c>
      <c r="O23" s="12">
        <v>9.0399999999999994E-2</v>
      </c>
      <c r="P23" s="12">
        <v>3.3000000000000002E-2</v>
      </c>
      <c r="Q23" s="31">
        <f t="shared" si="8"/>
        <v>-5.7399999999999993</v>
      </c>
      <c r="R23" s="13" t="s">
        <v>57</v>
      </c>
    </row>
    <row r="24" spans="1:18" x14ac:dyDescent="0.25">
      <c r="A24" s="9" t="s">
        <v>16</v>
      </c>
      <c r="B24" s="40">
        <v>34</v>
      </c>
      <c r="C24" s="12">
        <v>9.1600000000000001E-2</v>
      </c>
      <c r="D24" s="12">
        <v>6.8000000000000005E-2</v>
      </c>
      <c r="E24" s="29">
        <f t="shared" si="6"/>
        <v>-2.3599999999999994</v>
      </c>
      <c r="F24" s="13" t="s">
        <v>59</v>
      </c>
      <c r="H24" s="19" t="s">
        <v>16</v>
      </c>
      <c r="I24" s="12">
        <v>4.2200000000000001E-2</v>
      </c>
      <c r="J24" s="12">
        <v>0.02</v>
      </c>
      <c r="K24" s="29">
        <f t="shared" si="7"/>
        <v>-2.2200000000000002</v>
      </c>
      <c r="L24" s="13" t="s">
        <v>59</v>
      </c>
      <c r="N24" s="9" t="s">
        <v>16</v>
      </c>
      <c r="O24" s="12">
        <v>0.1154</v>
      </c>
      <c r="P24" s="12">
        <v>5.0999999999999997E-2</v>
      </c>
      <c r="Q24" s="31">
        <f t="shared" si="8"/>
        <v>-6.4400000000000013</v>
      </c>
      <c r="R24" s="13" t="s">
        <v>57</v>
      </c>
    </row>
    <row r="25" spans="1:18" x14ac:dyDescent="0.25">
      <c r="A25" s="9" t="s">
        <v>17</v>
      </c>
      <c r="B25" s="40">
        <v>22.7</v>
      </c>
      <c r="C25" s="12">
        <v>5.8400000000000001E-2</v>
      </c>
      <c r="D25" s="12">
        <v>2.8000000000000001E-2</v>
      </c>
      <c r="E25" s="29">
        <f t="shared" si="6"/>
        <v>-3.04</v>
      </c>
      <c r="F25" s="13" t="s">
        <v>57</v>
      </c>
      <c r="H25" s="19" t="s">
        <v>17</v>
      </c>
      <c r="I25" s="12">
        <v>1.9300000000000001E-2</v>
      </c>
      <c r="J25" s="12">
        <v>8.9999999999999993E-3</v>
      </c>
      <c r="K25" s="29">
        <f t="shared" si="7"/>
        <v>-1.0300000000000002</v>
      </c>
      <c r="L25" s="13" t="s">
        <v>59</v>
      </c>
      <c r="N25" s="9" t="s">
        <v>17</v>
      </c>
      <c r="O25" s="12">
        <v>0.1008</v>
      </c>
      <c r="P25" s="12">
        <v>3.6999999999999998E-2</v>
      </c>
      <c r="Q25" s="31">
        <f t="shared" si="8"/>
        <v>-6.38</v>
      </c>
      <c r="R25" s="13" t="s">
        <v>57</v>
      </c>
    </row>
    <row r="26" spans="1:18" x14ac:dyDescent="0.25">
      <c r="A26" s="8"/>
      <c r="B26" s="39"/>
      <c r="C26" s="12"/>
      <c r="E26" s="29"/>
      <c r="F26" s="13"/>
      <c r="H26" s="18"/>
      <c r="I26" s="12"/>
      <c r="J26" s="12"/>
      <c r="K26" s="29"/>
      <c r="L26" s="13"/>
      <c r="N26" s="8"/>
      <c r="O26" s="12"/>
      <c r="P26" s="12"/>
      <c r="Q26" s="31"/>
      <c r="R26" s="13"/>
    </row>
    <row r="27" spans="1:18" x14ac:dyDescent="0.25">
      <c r="A27" s="10" t="s">
        <v>18</v>
      </c>
      <c r="B27" s="39"/>
      <c r="C27" s="12"/>
      <c r="E27" s="29"/>
      <c r="F27" s="13"/>
      <c r="H27" s="20" t="s">
        <v>18</v>
      </c>
      <c r="I27" s="12"/>
      <c r="K27" s="29"/>
      <c r="L27" s="13"/>
      <c r="N27" s="10" t="s">
        <v>18</v>
      </c>
      <c r="O27" s="12"/>
      <c r="P27" s="12"/>
      <c r="Q27" s="31"/>
      <c r="R27" s="13"/>
    </row>
    <row r="28" spans="1:18" x14ac:dyDescent="0.25">
      <c r="A28" s="9" t="s">
        <v>19</v>
      </c>
      <c r="B28" s="40">
        <v>9.1</v>
      </c>
      <c r="C28" s="12">
        <v>9.7999999999999997E-3</v>
      </c>
      <c r="D28" s="12">
        <v>0.01</v>
      </c>
      <c r="E28" s="29">
        <f t="shared" ref="E28:E33" si="9">(D28-C28)*100</f>
        <v>2.0000000000000052E-2</v>
      </c>
      <c r="F28" s="13" t="s">
        <v>59</v>
      </c>
      <c r="H28" s="19" t="s">
        <v>19</v>
      </c>
      <c r="I28" s="12">
        <v>8.5500000000000007E-2</v>
      </c>
      <c r="J28" s="12">
        <v>3.7999999999999999E-2</v>
      </c>
      <c r="K28" s="29">
        <f t="shared" ref="K28:K33" si="10">(J28-I28)*100</f>
        <v>-4.7500000000000009</v>
      </c>
      <c r="L28" s="13" t="s">
        <v>59</v>
      </c>
      <c r="N28" s="9" t="s">
        <v>19</v>
      </c>
      <c r="O28" s="12">
        <v>0</v>
      </c>
      <c r="P28" s="12">
        <v>0</v>
      </c>
      <c r="Q28" s="31">
        <f t="shared" ref="Q28:Q33" si="11">(P28-O28)*100</f>
        <v>0</v>
      </c>
      <c r="R28" s="13" t="s">
        <v>60</v>
      </c>
    </row>
    <row r="29" spans="1:18" x14ac:dyDescent="0.25">
      <c r="A29" s="9" t="s">
        <v>20</v>
      </c>
      <c r="B29" s="40">
        <v>14.8</v>
      </c>
      <c r="C29" s="12">
        <v>2.5899999999999999E-2</v>
      </c>
      <c r="D29" s="12">
        <v>5.0000000000000001E-3</v>
      </c>
      <c r="E29" s="29">
        <f t="shared" si="9"/>
        <v>-2.09</v>
      </c>
      <c r="F29" s="13" t="s">
        <v>59</v>
      </c>
      <c r="H29" s="19" t="s">
        <v>20</v>
      </c>
      <c r="I29" s="12">
        <v>5.62E-2</v>
      </c>
      <c r="J29" s="12">
        <v>1.2E-2</v>
      </c>
      <c r="K29" s="29">
        <f t="shared" si="10"/>
        <v>-4.42</v>
      </c>
      <c r="L29" s="13" t="s">
        <v>57</v>
      </c>
      <c r="N29" s="9" t="s">
        <v>20</v>
      </c>
      <c r="O29" s="12">
        <v>4.4999999999999997E-3</v>
      </c>
      <c r="P29" s="12">
        <v>3.0000000000000001E-3</v>
      </c>
      <c r="Q29" s="29">
        <f t="shared" si="11"/>
        <v>-0.14999999999999997</v>
      </c>
      <c r="R29" s="13" t="s">
        <v>59</v>
      </c>
    </row>
    <row r="30" spans="1:18" x14ac:dyDescent="0.25">
      <c r="A30" s="9" t="s">
        <v>21</v>
      </c>
      <c r="B30" s="40">
        <v>74.099999999999994</v>
      </c>
      <c r="C30" s="12">
        <v>4.6300000000000001E-2</v>
      </c>
      <c r="D30" s="12">
        <v>0.03</v>
      </c>
      <c r="E30" s="29">
        <f t="shared" si="9"/>
        <v>-1.6300000000000001</v>
      </c>
      <c r="F30" s="13" t="s">
        <v>59</v>
      </c>
      <c r="H30" s="19" t="s">
        <v>21</v>
      </c>
      <c r="I30" s="12">
        <v>4.4299999999999999E-2</v>
      </c>
      <c r="J30" s="12">
        <v>3.5999999999999997E-2</v>
      </c>
      <c r="K30" s="29">
        <f t="shared" si="10"/>
        <v>-0.83000000000000018</v>
      </c>
      <c r="L30" s="13" t="s">
        <v>59</v>
      </c>
      <c r="N30" s="9" t="s">
        <v>21</v>
      </c>
      <c r="O30" s="12">
        <v>3.6600000000000001E-2</v>
      </c>
      <c r="P30" s="12">
        <v>1.7999999999999999E-2</v>
      </c>
      <c r="Q30" s="29">
        <f t="shared" si="11"/>
        <v>-1.86</v>
      </c>
      <c r="R30" s="13" t="s">
        <v>57</v>
      </c>
    </row>
    <row r="31" spans="1:18" x14ac:dyDescent="0.25">
      <c r="A31" s="9" t="s">
        <v>22</v>
      </c>
      <c r="B31" s="40">
        <v>69</v>
      </c>
      <c r="C31" s="12">
        <v>7.9600000000000004E-2</v>
      </c>
      <c r="D31" s="12">
        <v>6.4000000000000001E-2</v>
      </c>
      <c r="E31" s="29">
        <f t="shared" si="9"/>
        <v>-1.5600000000000003</v>
      </c>
      <c r="F31" s="13" t="s">
        <v>59</v>
      </c>
      <c r="H31" s="19" t="s">
        <v>22</v>
      </c>
      <c r="I31" s="12">
        <v>6.3E-2</v>
      </c>
      <c r="J31" s="12">
        <v>4.2999999999999997E-2</v>
      </c>
      <c r="K31" s="31">
        <f t="shared" si="10"/>
        <v>-2.0000000000000004</v>
      </c>
      <c r="L31" s="13" t="s">
        <v>59</v>
      </c>
      <c r="N31" s="9" t="s">
        <v>22</v>
      </c>
      <c r="O31" s="12">
        <v>7.2400000000000006E-2</v>
      </c>
      <c r="P31" s="12">
        <v>3.1E-2</v>
      </c>
      <c r="Q31" s="29">
        <f t="shared" si="11"/>
        <v>-4.1400000000000006</v>
      </c>
      <c r="R31" s="13" t="s">
        <v>57</v>
      </c>
    </row>
    <row r="32" spans="1:18" x14ac:dyDescent="0.25">
      <c r="A32" s="9" t="s">
        <v>23</v>
      </c>
      <c r="B32" s="40">
        <v>56.6</v>
      </c>
      <c r="C32" s="12">
        <v>0.1371</v>
      </c>
      <c r="D32" s="12">
        <v>9.5000000000000001E-2</v>
      </c>
      <c r="E32" s="29">
        <f t="shared" si="9"/>
        <v>-4.21</v>
      </c>
      <c r="F32" s="13" t="s">
        <v>57</v>
      </c>
      <c r="H32" s="19" t="s">
        <v>23</v>
      </c>
      <c r="I32" s="12">
        <v>6.7599999999999993E-2</v>
      </c>
      <c r="J32" s="12">
        <v>3.6999999999999998E-2</v>
      </c>
      <c r="K32" s="31">
        <f t="shared" si="10"/>
        <v>-3.0599999999999996</v>
      </c>
      <c r="L32" s="13" t="s">
        <v>57</v>
      </c>
      <c r="N32" s="9" t="s">
        <v>23</v>
      </c>
      <c r="O32" s="12">
        <v>0.1469</v>
      </c>
      <c r="P32" s="12">
        <v>7.9000000000000001E-2</v>
      </c>
      <c r="Q32" s="29">
        <f t="shared" si="11"/>
        <v>-6.79</v>
      </c>
      <c r="R32" s="13" t="s">
        <v>57</v>
      </c>
    </row>
    <row r="33" spans="1:18" x14ac:dyDescent="0.25">
      <c r="A33" s="11" t="s">
        <v>24</v>
      </c>
      <c r="B33" s="41">
        <v>31.9</v>
      </c>
      <c r="C33" s="14">
        <v>0.17449999999999999</v>
      </c>
      <c r="D33" s="14">
        <v>0.121</v>
      </c>
      <c r="E33" s="30">
        <f t="shared" si="9"/>
        <v>-5.35</v>
      </c>
      <c r="F33" s="15" t="s">
        <v>57</v>
      </c>
      <c r="H33" s="21" t="s">
        <v>24</v>
      </c>
      <c r="I33" s="14">
        <v>6.1499999999999999E-2</v>
      </c>
      <c r="J33" s="14">
        <v>5.1999999999999998E-2</v>
      </c>
      <c r="K33" s="32">
        <f t="shared" si="10"/>
        <v>-0.95000000000000018</v>
      </c>
      <c r="L33" s="15" t="s">
        <v>59</v>
      </c>
      <c r="N33" s="11" t="s">
        <v>24</v>
      </c>
      <c r="O33" s="14">
        <v>0.21929999999999999</v>
      </c>
      <c r="P33" s="14">
        <v>0.121</v>
      </c>
      <c r="Q33" s="30">
        <f t="shared" si="11"/>
        <v>-9.83</v>
      </c>
      <c r="R33" s="15" t="s">
        <v>57</v>
      </c>
    </row>
    <row r="36" spans="1:18" x14ac:dyDescent="0.25">
      <c r="C36" s="50" t="s">
        <v>27</v>
      </c>
      <c r="D36" s="50"/>
      <c r="E36" s="50"/>
      <c r="F36" s="50"/>
      <c r="H36" s="6"/>
      <c r="I36" s="51" t="s">
        <v>50</v>
      </c>
      <c r="J36" s="51"/>
      <c r="K36" s="51"/>
      <c r="L36" s="51"/>
      <c r="N36" s="6"/>
      <c r="O36" s="50" t="s">
        <v>29</v>
      </c>
      <c r="P36" s="50"/>
      <c r="Q36" s="50"/>
      <c r="R36" s="50"/>
    </row>
    <row r="37" spans="1:18" ht="67.150000000000006" customHeight="1" x14ac:dyDescent="0.25">
      <c r="A37" s="16"/>
      <c r="B37" s="42" t="s">
        <v>48</v>
      </c>
      <c r="C37" s="36">
        <v>2017</v>
      </c>
      <c r="D37" s="36">
        <v>2022</v>
      </c>
      <c r="E37" s="37" t="s">
        <v>25</v>
      </c>
      <c r="F37" s="37" t="s">
        <v>26</v>
      </c>
      <c r="H37" s="16"/>
      <c r="I37" s="36">
        <v>2017</v>
      </c>
      <c r="J37" s="36">
        <v>2022</v>
      </c>
      <c r="K37" s="37" t="s">
        <v>25</v>
      </c>
      <c r="L37" s="37" t="s">
        <v>26</v>
      </c>
      <c r="N37" s="16"/>
      <c r="O37" s="36">
        <v>2017</v>
      </c>
      <c r="P37" s="36">
        <v>2022</v>
      </c>
      <c r="Q37" s="37" t="s">
        <v>25</v>
      </c>
      <c r="R37" s="37" t="s">
        <v>26</v>
      </c>
    </row>
    <row r="38" spans="1:18" x14ac:dyDescent="0.25">
      <c r="A38" s="43" t="s">
        <v>0</v>
      </c>
      <c r="B38" s="38">
        <v>255.4</v>
      </c>
      <c r="C38" s="44">
        <v>2.18E-2</v>
      </c>
      <c r="D38" s="44">
        <v>7.0000000000000001E-3</v>
      </c>
      <c r="E38" s="45">
        <f>(D38-C38)*100</f>
        <v>-1.48</v>
      </c>
      <c r="F38" s="46" t="s">
        <v>57</v>
      </c>
      <c r="H38" s="43" t="s">
        <v>0</v>
      </c>
      <c r="I38" s="44">
        <v>0.1648</v>
      </c>
      <c r="J38" s="44">
        <v>0.10299999999999999</v>
      </c>
      <c r="K38" s="45">
        <f>(J38-I38)*100</f>
        <v>-6.1800000000000006</v>
      </c>
      <c r="L38" s="46" t="s">
        <v>57</v>
      </c>
      <c r="N38" s="43" t="s">
        <v>0</v>
      </c>
      <c r="O38" s="44">
        <v>9.4100000000000003E-2</v>
      </c>
      <c r="P38" s="44">
        <v>4.5400000000000003E-2</v>
      </c>
      <c r="Q38" s="45">
        <f>(P38-O38)*100</f>
        <v>-4.87</v>
      </c>
      <c r="R38" s="46" t="s">
        <v>57</v>
      </c>
    </row>
    <row r="39" spans="1:18" x14ac:dyDescent="0.25">
      <c r="A39" s="8"/>
      <c r="B39" s="38"/>
      <c r="C39" s="12"/>
      <c r="D39" s="12"/>
      <c r="E39" s="29"/>
      <c r="F39" s="13"/>
      <c r="H39" s="8"/>
      <c r="I39" s="12"/>
      <c r="J39" s="12"/>
      <c r="K39" s="29"/>
      <c r="L39" s="13"/>
      <c r="N39" s="8"/>
      <c r="O39" s="12"/>
      <c r="P39" s="12"/>
      <c r="Q39" s="29"/>
      <c r="R39" s="13"/>
    </row>
    <row r="40" spans="1:18" x14ac:dyDescent="0.25">
      <c r="A40" s="7" t="s">
        <v>1</v>
      </c>
      <c r="B40" s="38"/>
      <c r="C40" s="12"/>
      <c r="D40" s="12"/>
      <c r="E40" s="29"/>
      <c r="F40" s="13"/>
      <c r="H40" s="7" t="s">
        <v>1</v>
      </c>
      <c r="I40" s="12"/>
      <c r="J40" s="12"/>
      <c r="K40" s="29"/>
      <c r="L40" s="13"/>
      <c r="N40" s="7" t="s">
        <v>1</v>
      </c>
      <c r="O40" s="12"/>
      <c r="P40" s="12"/>
      <c r="Q40" s="29"/>
      <c r="R40" s="13"/>
    </row>
    <row r="41" spans="1:18" x14ac:dyDescent="0.25">
      <c r="A41" s="9" t="s">
        <v>2</v>
      </c>
      <c r="B41" s="40">
        <v>124.2</v>
      </c>
      <c r="C41" s="12">
        <v>1.49E-2</v>
      </c>
      <c r="D41" s="12">
        <v>7.0000000000000001E-3</v>
      </c>
      <c r="E41" s="29">
        <f t="shared" ref="E41:E42" si="12">(D41-C41)*100</f>
        <v>-0.79</v>
      </c>
      <c r="F41" s="13" t="s">
        <v>57</v>
      </c>
      <c r="H41" s="9" t="s">
        <v>2</v>
      </c>
      <c r="I41" s="12">
        <v>0.129</v>
      </c>
      <c r="J41" s="12">
        <v>0.09</v>
      </c>
      <c r="K41" s="29">
        <f t="shared" ref="K41:K42" si="13">(J41-I41)*100</f>
        <v>-3.9000000000000008</v>
      </c>
      <c r="L41" s="13" t="s">
        <v>57</v>
      </c>
      <c r="N41" s="9" t="s">
        <v>2</v>
      </c>
      <c r="O41" s="12">
        <v>8.2100000000000006E-2</v>
      </c>
      <c r="P41" s="12">
        <v>3.9E-2</v>
      </c>
      <c r="Q41" s="29">
        <f t="shared" ref="Q41:Q42" si="14">(P41-O41)*100</f>
        <v>-4.3100000000000005</v>
      </c>
      <c r="R41" s="13" t="s">
        <v>57</v>
      </c>
    </row>
    <row r="42" spans="1:18" x14ac:dyDescent="0.25">
      <c r="A42" s="9" t="s">
        <v>3</v>
      </c>
      <c r="B42" s="40">
        <v>131.19999999999999</v>
      </c>
      <c r="C42" s="12">
        <v>2.8199999999999999E-2</v>
      </c>
      <c r="D42" s="12">
        <v>7.0000000000000001E-3</v>
      </c>
      <c r="E42" s="29">
        <f t="shared" si="12"/>
        <v>-2.12</v>
      </c>
      <c r="F42" s="13" t="s">
        <v>57</v>
      </c>
      <c r="H42" s="9" t="s">
        <v>3</v>
      </c>
      <c r="I42" s="12">
        <v>0.1988</v>
      </c>
      <c r="J42" s="12">
        <v>0.115</v>
      </c>
      <c r="K42" s="29">
        <f t="shared" si="13"/>
        <v>-8.3800000000000008</v>
      </c>
      <c r="L42" s="13" t="s">
        <v>57</v>
      </c>
      <c r="N42" s="9" t="s">
        <v>3</v>
      </c>
      <c r="O42" s="12">
        <v>0.10539999999999999</v>
      </c>
      <c r="P42" s="12">
        <v>5.0999999999999997E-2</v>
      </c>
      <c r="Q42" s="29">
        <f t="shared" si="14"/>
        <v>-5.4399999999999995</v>
      </c>
      <c r="R42" s="13" t="s">
        <v>57</v>
      </c>
    </row>
    <row r="43" spans="1:18" x14ac:dyDescent="0.25">
      <c r="A43" s="8"/>
      <c r="B43" s="38"/>
      <c r="C43" s="12"/>
      <c r="D43" s="12"/>
      <c r="E43" s="29"/>
      <c r="F43" s="13"/>
      <c r="H43" s="8"/>
      <c r="I43" s="12"/>
      <c r="J43" s="12"/>
      <c r="K43" s="29"/>
      <c r="L43" s="13"/>
      <c r="N43" s="8"/>
      <c r="O43" s="12"/>
      <c r="P43" s="12"/>
      <c r="Q43" s="29"/>
      <c r="R43" s="13"/>
    </row>
    <row r="44" spans="1:18" x14ac:dyDescent="0.25">
      <c r="A44" s="7" t="s">
        <v>4</v>
      </c>
      <c r="B44" s="38"/>
      <c r="C44" s="12"/>
      <c r="D44" s="12"/>
      <c r="E44" s="29"/>
      <c r="F44" s="13"/>
      <c r="H44" s="7" t="s">
        <v>4</v>
      </c>
      <c r="I44" s="12"/>
      <c r="J44" s="12"/>
      <c r="K44" s="29"/>
      <c r="L44" s="13"/>
      <c r="N44" s="7" t="s">
        <v>4</v>
      </c>
      <c r="O44" s="12"/>
      <c r="P44" s="12"/>
      <c r="Q44" s="29"/>
      <c r="R44" s="13"/>
    </row>
    <row r="45" spans="1:18" x14ac:dyDescent="0.25">
      <c r="A45" s="9" t="s">
        <v>5</v>
      </c>
      <c r="B45" s="40">
        <v>44</v>
      </c>
      <c r="C45" s="12">
        <v>1.6899999999999998E-2</v>
      </c>
      <c r="D45" s="12">
        <v>1.0999999999999999E-2</v>
      </c>
      <c r="E45" s="29">
        <f t="shared" ref="E45:E49" si="15">(D45-C45)*100</f>
        <v>-0.58999999999999986</v>
      </c>
      <c r="F45" s="13" t="s">
        <v>59</v>
      </c>
      <c r="H45" s="9" t="s">
        <v>5</v>
      </c>
      <c r="I45" s="12">
        <v>9.6500000000000002E-2</v>
      </c>
      <c r="J45" s="12">
        <v>5.0999999999999997E-2</v>
      </c>
      <c r="K45" s="31">
        <f t="shared" ref="K45:K49" si="16">(J45-I45)*100</f>
        <v>-4.5500000000000007</v>
      </c>
      <c r="L45" s="13" t="s">
        <v>57</v>
      </c>
      <c r="N45" s="9" t="s">
        <v>5</v>
      </c>
      <c r="O45" s="12">
        <v>3.9800000000000002E-2</v>
      </c>
      <c r="P45" s="12">
        <v>2.9000000000000001E-2</v>
      </c>
      <c r="Q45" s="29">
        <f t="shared" ref="Q45:Q49" si="17">(P45-O45)*100</f>
        <v>-1.08</v>
      </c>
      <c r="R45" s="13" t="s">
        <v>59</v>
      </c>
    </row>
    <row r="46" spans="1:18" x14ac:dyDescent="0.25">
      <c r="A46" s="9" t="s">
        <v>6</v>
      </c>
      <c r="B46" s="40">
        <v>158</v>
      </c>
      <c r="C46" s="12">
        <v>2.5899999999999999E-2</v>
      </c>
      <c r="D46" s="12">
        <v>6.0000000000000001E-3</v>
      </c>
      <c r="E46" s="29">
        <f t="shared" si="15"/>
        <v>-1.9900000000000002</v>
      </c>
      <c r="F46" s="13" t="s">
        <v>57</v>
      </c>
      <c r="H46" s="9" t="s">
        <v>6</v>
      </c>
      <c r="I46" s="12">
        <v>0.20169999999999999</v>
      </c>
      <c r="J46" s="12">
        <v>0.129</v>
      </c>
      <c r="K46" s="31">
        <f t="shared" si="16"/>
        <v>-7.2699999999999987</v>
      </c>
      <c r="L46" s="13" t="s">
        <v>57</v>
      </c>
      <c r="N46" s="9" t="s">
        <v>6</v>
      </c>
      <c r="O46" s="12">
        <v>0.1157</v>
      </c>
      <c r="P46" s="12">
        <v>5.2999999999999999E-2</v>
      </c>
      <c r="Q46" s="29">
        <f t="shared" si="17"/>
        <v>-6.2700000000000005</v>
      </c>
      <c r="R46" s="13" t="s">
        <v>57</v>
      </c>
    </row>
    <row r="47" spans="1:18" x14ac:dyDescent="0.25">
      <c r="A47" s="9" t="s">
        <v>7</v>
      </c>
      <c r="B47" s="40">
        <v>30.5</v>
      </c>
      <c r="C47" s="12">
        <v>1.8E-3</v>
      </c>
      <c r="D47" s="12">
        <v>0.01</v>
      </c>
      <c r="E47" s="29">
        <f t="shared" si="15"/>
        <v>0.82000000000000006</v>
      </c>
      <c r="F47" s="13" t="s">
        <v>59</v>
      </c>
      <c r="H47" s="9" t="s">
        <v>7</v>
      </c>
      <c r="I47" s="12">
        <v>0.10059999999999999</v>
      </c>
      <c r="J47" s="12">
        <v>6.6000000000000003E-2</v>
      </c>
      <c r="K47" s="31">
        <f t="shared" si="16"/>
        <v>-3.4599999999999991</v>
      </c>
      <c r="L47" s="13" t="s">
        <v>59</v>
      </c>
      <c r="N47" s="9" t="s">
        <v>7</v>
      </c>
      <c r="O47" s="12">
        <v>7.7100000000000002E-2</v>
      </c>
      <c r="P47" s="12">
        <v>5.1999999999999998E-2</v>
      </c>
      <c r="Q47" s="29">
        <f t="shared" si="17"/>
        <v>-2.5100000000000002</v>
      </c>
      <c r="R47" s="13" t="s">
        <v>59</v>
      </c>
    </row>
    <row r="48" spans="1:18" x14ac:dyDescent="0.25">
      <c r="A48" s="9" t="s">
        <v>8</v>
      </c>
      <c r="B48" s="40">
        <v>15.9</v>
      </c>
      <c r="C48" s="12">
        <v>3.3099999999999997E-2</v>
      </c>
      <c r="D48" s="12">
        <v>1.4999999999999999E-2</v>
      </c>
      <c r="E48" s="29">
        <f t="shared" si="15"/>
        <v>-1.8099999999999998</v>
      </c>
      <c r="F48" s="13" t="s">
        <v>59</v>
      </c>
      <c r="H48" s="9" t="s">
        <v>8</v>
      </c>
      <c r="I48" s="12">
        <v>9.35E-2</v>
      </c>
      <c r="J48" s="12">
        <v>8.4000000000000005E-2</v>
      </c>
      <c r="K48" s="31">
        <f t="shared" si="16"/>
        <v>-0.94999999999999951</v>
      </c>
      <c r="L48" s="13" t="s">
        <v>59</v>
      </c>
      <c r="N48" s="9" t="s">
        <v>8</v>
      </c>
      <c r="O48" s="12">
        <v>4.8300000000000003E-2</v>
      </c>
      <c r="P48" s="12">
        <v>1.7999999999999999E-2</v>
      </c>
      <c r="Q48" s="29">
        <f t="shared" si="17"/>
        <v>-3.0300000000000002</v>
      </c>
      <c r="R48" s="13" t="s">
        <v>59</v>
      </c>
    </row>
    <row r="49" spans="1:18" x14ac:dyDescent="0.25">
      <c r="A49" s="9" t="s">
        <v>9</v>
      </c>
      <c r="B49" s="40">
        <v>7</v>
      </c>
      <c r="C49" s="12">
        <v>1.3899999999999999E-2</v>
      </c>
      <c r="D49" s="12">
        <v>0</v>
      </c>
      <c r="E49" s="29">
        <f t="shared" si="15"/>
        <v>-1.39</v>
      </c>
      <c r="F49" s="13" t="s">
        <v>61</v>
      </c>
      <c r="H49" s="9" t="s">
        <v>9</v>
      </c>
      <c r="I49" s="12">
        <v>0.1147</v>
      </c>
      <c r="J49" s="12">
        <v>0.05</v>
      </c>
      <c r="K49" s="31">
        <f t="shared" si="16"/>
        <v>-6.47</v>
      </c>
      <c r="L49" s="13" t="s">
        <v>59</v>
      </c>
      <c r="N49" s="9" t="s">
        <v>9</v>
      </c>
      <c r="O49" s="12">
        <v>7.0300000000000001E-2</v>
      </c>
      <c r="P49" s="12">
        <v>3.5000000000000003E-2</v>
      </c>
      <c r="Q49" s="29">
        <f t="shared" si="17"/>
        <v>-3.53</v>
      </c>
      <c r="R49" s="13" t="s">
        <v>59</v>
      </c>
    </row>
    <row r="50" spans="1:18" x14ac:dyDescent="0.25">
      <c r="A50" s="8"/>
      <c r="B50" s="39"/>
      <c r="C50" s="12"/>
      <c r="D50" s="12"/>
      <c r="E50" s="29"/>
      <c r="F50" s="13"/>
      <c r="H50" s="8"/>
      <c r="I50" s="12"/>
      <c r="J50" s="12"/>
      <c r="K50" s="31"/>
      <c r="L50" s="13"/>
      <c r="N50" s="8"/>
      <c r="O50" s="12"/>
      <c r="P50" s="12"/>
      <c r="Q50" s="29"/>
      <c r="R50" s="13"/>
    </row>
    <row r="51" spans="1:18" x14ac:dyDescent="0.25">
      <c r="A51" s="10" t="s">
        <v>10</v>
      </c>
      <c r="B51" s="39"/>
      <c r="C51" s="12"/>
      <c r="D51" s="12"/>
      <c r="E51" s="29"/>
      <c r="F51" s="13"/>
      <c r="H51" s="10" t="s">
        <v>10</v>
      </c>
      <c r="I51" s="12"/>
      <c r="J51" s="12"/>
      <c r="K51" s="31"/>
      <c r="L51" s="13"/>
      <c r="N51" s="10" t="s">
        <v>10</v>
      </c>
      <c r="O51" s="12"/>
      <c r="P51" s="12"/>
      <c r="Q51" s="29"/>
      <c r="R51" s="13"/>
    </row>
    <row r="52" spans="1:18" x14ac:dyDescent="0.25">
      <c r="A52" s="9" t="s">
        <v>11</v>
      </c>
      <c r="B52" s="40">
        <v>29.4</v>
      </c>
      <c r="C52" s="12">
        <v>9.7000000000000003E-3</v>
      </c>
      <c r="D52" s="12">
        <v>2E-3</v>
      </c>
      <c r="E52" s="29">
        <f t="shared" ref="E52:E58" si="18">(D52-C52)*100</f>
        <v>-0.77</v>
      </c>
      <c r="F52" s="13" t="s">
        <v>59</v>
      </c>
      <c r="H52" s="9" t="s">
        <v>11</v>
      </c>
      <c r="I52" s="12">
        <v>0.16039999999999999</v>
      </c>
      <c r="J52" s="12">
        <v>0.104</v>
      </c>
      <c r="K52" s="31">
        <f t="shared" ref="K52:K58" si="19">(J52-I52)*100</f>
        <v>-5.6399999999999988</v>
      </c>
      <c r="L52" s="13" t="s">
        <v>59</v>
      </c>
      <c r="N52" s="9" t="s">
        <v>11</v>
      </c>
      <c r="O52" s="12">
        <v>8.8900000000000007E-2</v>
      </c>
      <c r="P52" s="12">
        <v>2.7E-2</v>
      </c>
      <c r="Q52" s="29">
        <f t="shared" ref="Q52:Q58" si="20">(P52-O52)*100</f>
        <v>-6.1900000000000013</v>
      </c>
      <c r="R52" s="13" t="s">
        <v>57</v>
      </c>
    </row>
    <row r="53" spans="1:18" x14ac:dyDescent="0.25">
      <c r="A53" s="9" t="s">
        <v>12</v>
      </c>
      <c r="B53" s="40">
        <v>44.2</v>
      </c>
      <c r="C53" s="12">
        <v>1.95E-2</v>
      </c>
      <c r="D53" s="12">
        <v>8.0000000000000002E-3</v>
      </c>
      <c r="E53" s="29">
        <f t="shared" si="18"/>
        <v>-1.1499999999999999</v>
      </c>
      <c r="F53" s="13" t="s">
        <v>59</v>
      </c>
      <c r="H53" s="9" t="s">
        <v>12</v>
      </c>
      <c r="I53" s="12">
        <v>0.15090000000000001</v>
      </c>
      <c r="J53" s="12">
        <v>0.124</v>
      </c>
      <c r="K53" s="31">
        <f t="shared" si="19"/>
        <v>-2.6900000000000008</v>
      </c>
      <c r="L53" s="13" t="s">
        <v>59</v>
      </c>
      <c r="N53" s="9" t="s">
        <v>12</v>
      </c>
      <c r="O53" s="12">
        <v>8.0199999999999994E-2</v>
      </c>
      <c r="P53" s="12">
        <v>5.1999999999999998E-2</v>
      </c>
      <c r="Q53" s="29">
        <f t="shared" si="20"/>
        <v>-2.8199999999999994</v>
      </c>
      <c r="R53" s="13" t="s">
        <v>59</v>
      </c>
    </row>
    <row r="54" spans="1:18" x14ac:dyDescent="0.25">
      <c r="A54" s="9" t="s">
        <v>13</v>
      </c>
      <c r="B54" s="40">
        <v>43</v>
      </c>
      <c r="C54" s="12">
        <v>2.7400000000000001E-2</v>
      </c>
      <c r="D54" s="12">
        <v>6.0000000000000001E-3</v>
      </c>
      <c r="E54" s="29">
        <f t="shared" si="18"/>
        <v>-2.14</v>
      </c>
      <c r="F54" s="13" t="s">
        <v>57</v>
      </c>
      <c r="H54" s="9" t="s">
        <v>13</v>
      </c>
      <c r="I54" s="12">
        <v>0.1704</v>
      </c>
      <c r="J54" s="12">
        <v>0.10100000000000001</v>
      </c>
      <c r="K54" s="31">
        <f t="shared" si="19"/>
        <v>-6.9399999999999986</v>
      </c>
      <c r="L54" s="13" t="s">
        <v>57</v>
      </c>
      <c r="N54" s="9" t="s">
        <v>13</v>
      </c>
      <c r="O54" s="12">
        <v>8.8499999999999995E-2</v>
      </c>
      <c r="P54" s="12">
        <v>6.0999999999999999E-2</v>
      </c>
      <c r="Q54" s="29">
        <f t="shared" si="20"/>
        <v>-2.7499999999999996</v>
      </c>
      <c r="R54" s="13" t="s">
        <v>59</v>
      </c>
    </row>
    <row r="55" spans="1:18" x14ac:dyDescent="0.25">
      <c r="A55" s="9" t="s">
        <v>14</v>
      </c>
      <c r="B55" s="40">
        <v>40</v>
      </c>
      <c r="C55" s="12">
        <v>1.61E-2</v>
      </c>
      <c r="D55" s="12">
        <v>4.0000000000000001E-3</v>
      </c>
      <c r="E55" s="29">
        <f t="shared" si="18"/>
        <v>-1.21</v>
      </c>
      <c r="F55" s="13" t="s">
        <v>57</v>
      </c>
      <c r="H55" s="9" t="s">
        <v>14</v>
      </c>
      <c r="I55" s="12">
        <v>0.15090000000000001</v>
      </c>
      <c r="J55" s="12">
        <v>0.11600000000000001</v>
      </c>
      <c r="K55" s="31">
        <f t="shared" si="19"/>
        <v>-3.49</v>
      </c>
      <c r="L55" s="13" t="s">
        <v>59</v>
      </c>
      <c r="N55" s="9" t="s">
        <v>14</v>
      </c>
      <c r="O55" s="12">
        <v>9.98E-2</v>
      </c>
      <c r="P55" s="12">
        <v>4.3999999999999997E-2</v>
      </c>
      <c r="Q55" s="29">
        <f t="shared" si="20"/>
        <v>-5.58</v>
      </c>
      <c r="R55" s="13" t="s">
        <v>57</v>
      </c>
    </row>
    <row r="56" spans="1:18" x14ac:dyDescent="0.25">
      <c r="A56" s="9" t="s">
        <v>15</v>
      </c>
      <c r="B56" s="40">
        <v>42.2</v>
      </c>
      <c r="C56" s="12">
        <v>2.1499999999999998E-2</v>
      </c>
      <c r="D56" s="12">
        <v>8.0000000000000002E-3</v>
      </c>
      <c r="E56" s="29">
        <f t="shared" si="18"/>
        <v>-1.3499999999999999</v>
      </c>
      <c r="F56" s="13" t="s">
        <v>57</v>
      </c>
      <c r="H56" s="9" t="s">
        <v>15</v>
      </c>
      <c r="I56" s="12">
        <v>0.17860000000000001</v>
      </c>
      <c r="J56" s="12">
        <v>8.8999999999999996E-2</v>
      </c>
      <c r="K56" s="31">
        <f t="shared" si="19"/>
        <v>-8.9600000000000009</v>
      </c>
      <c r="L56" s="13" t="s">
        <v>57</v>
      </c>
      <c r="N56" s="9" t="s">
        <v>15</v>
      </c>
      <c r="O56" s="12">
        <v>9.6699999999999994E-2</v>
      </c>
      <c r="P56" s="12">
        <v>3.7999999999999999E-2</v>
      </c>
      <c r="Q56" s="29">
        <f t="shared" si="20"/>
        <v>-5.8699999999999992</v>
      </c>
      <c r="R56" s="13" t="s">
        <v>57</v>
      </c>
    </row>
    <row r="57" spans="1:18" x14ac:dyDescent="0.25">
      <c r="A57" s="9" t="s">
        <v>16</v>
      </c>
      <c r="B57" s="40">
        <v>34</v>
      </c>
      <c r="C57" s="12">
        <v>3.4599999999999999E-2</v>
      </c>
      <c r="D57" s="12">
        <v>1.0999999999999999E-2</v>
      </c>
      <c r="E57" s="29">
        <f t="shared" si="18"/>
        <v>-2.36</v>
      </c>
      <c r="F57" s="13" t="s">
        <v>57</v>
      </c>
      <c r="H57" s="9" t="s">
        <v>16</v>
      </c>
      <c r="I57" s="12">
        <v>0.20200000000000001</v>
      </c>
      <c r="J57" s="12">
        <v>9.6000000000000002E-2</v>
      </c>
      <c r="K57" s="31">
        <f t="shared" si="19"/>
        <v>-10.600000000000001</v>
      </c>
      <c r="L57" s="13" t="s">
        <v>57</v>
      </c>
      <c r="N57" s="9" t="s">
        <v>16</v>
      </c>
      <c r="O57" s="12">
        <v>0.1145</v>
      </c>
      <c r="P57" s="12">
        <v>5.1999999999999998E-2</v>
      </c>
      <c r="Q57" s="29">
        <f t="shared" si="20"/>
        <v>-6.25</v>
      </c>
      <c r="R57" s="13" t="s">
        <v>57</v>
      </c>
    </row>
    <row r="58" spans="1:18" x14ac:dyDescent="0.25">
      <c r="A58" s="9" t="s">
        <v>17</v>
      </c>
      <c r="B58" s="40">
        <v>22.7</v>
      </c>
      <c r="C58" s="12">
        <v>2.7300000000000001E-2</v>
      </c>
      <c r="D58" s="12">
        <v>0.01</v>
      </c>
      <c r="E58" s="29">
        <f t="shared" si="18"/>
        <v>-1.7300000000000002</v>
      </c>
      <c r="F58" s="13" t="s">
        <v>59</v>
      </c>
      <c r="H58" s="9" t="s">
        <v>17</v>
      </c>
      <c r="I58" s="12">
        <v>0.13550000000000001</v>
      </c>
      <c r="J58" s="12">
        <v>7.3999999999999996E-2</v>
      </c>
      <c r="K58" s="29">
        <f t="shared" si="19"/>
        <v>-6.1500000000000012</v>
      </c>
      <c r="L58" s="13" t="s">
        <v>57</v>
      </c>
      <c r="N58" s="9" t="s">
        <v>17</v>
      </c>
      <c r="O58" s="12">
        <v>9.7500000000000003E-2</v>
      </c>
      <c r="P58" s="12">
        <v>3.4000000000000002E-2</v>
      </c>
      <c r="Q58" s="29">
        <f t="shared" si="20"/>
        <v>-6.35</v>
      </c>
      <c r="R58" s="13" t="s">
        <v>57</v>
      </c>
    </row>
    <row r="59" spans="1:18" x14ac:dyDescent="0.25">
      <c r="A59" s="8"/>
      <c r="B59" s="39"/>
      <c r="C59" s="12"/>
      <c r="D59" s="12"/>
      <c r="E59" s="29"/>
      <c r="F59" s="13"/>
      <c r="H59" s="8"/>
      <c r="I59" s="12"/>
      <c r="J59" s="12"/>
      <c r="K59" s="29"/>
      <c r="L59" s="13"/>
      <c r="N59" s="8"/>
      <c r="O59" s="12"/>
      <c r="P59" s="12"/>
      <c r="Q59" s="29"/>
      <c r="R59" s="13"/>
    </row>
    <row r="60" spans="1:18" x14ac:dyDescent="0.25">
      <c r="A60" s="10" t="s">
        <v>18</v>
      </c>
      <c r="B60" s="39"/>
      <c r="C60" s="12"/>
      <c r="D60" s="12"/>
      <c r="E60" s="29"/>
      <c r="F60" s="13"/>
      <c r="H60" s="10" t="s">
        <v>18</v>
      </c>
      <c r="I60" s="12"/>
      <c r="J60" s="12"/>
      <c r="K60" s="29"/>
      <c r="L60" s="13"/>
      <c r="N60" s="10" t="s">
        <v>18</v>
      </c>
      <c r="O60" s="12"/>
      <c r="P60" s="12"/>
      <c r="Q60" s="29"/>
      <c r="R60" s="13"/>
    </row>
    <row r="61" spans="1:18" x14ac:dyDescent="0.25">
      <c r="A61" s="9" t="s">
        <v>19</v>
      </c>
      <c r="B61" s="40">
        <v>9.1</v>
      </c>
      <c r="C61" s="12">
        <v>0</v>
      </c>
      <c r="D61" s="12">
        <v>6.0000000000000001E-3</v>
      </c>
      <c r="E61" s="29">
        <f t="shared" ref="E61:E66" si="21">(D61-C61)*100</f>
        <v>0.6</v>
      </c>
      <c r="F61" s="13" t="s">
        <v>60</v>
      </c>
      <c r="H61" s="9" t="s">
        <v>19</v>
      </c>
      <c r="I61" s="12">
        <v>1.7999999999999999E-2</v>
      </c>
      <c r="J61" s="12">
        <v>0</v>
      </c>
      <c r="K61" s="29">
        <f t="shared" ref="K61:K66" si="22">(J61-I61)*100</f>
        <v>-1.7999999999999998</v>
      </c>
      <c r="L61" s="13" t="s">
        <v>61</v>
      </c>
      <c r="N61" s="9" t="s">
        <v>19</v>
      </c>
      <c r="O61" s="12">
        <v>8.9999999999999993E-3</v>
      </c>
      <c r="P61" s="12">
        <v>1.4999999999999999E-2</v>
      </c>
      <c r="Q61" s="29">
        <f t="shared" ref="Q61:Q66" si="23">(P61-O61)*100</f>
        <v>0.6</v>
      </c>
      <c r="R61" s="13" t="s">
        <v>59</v>
      </c>
    </row>
    <row r="62" spans="1:18" x14ac:dyDescent="0.25">
      <c r="A62" s="9" t="s">
        <v>20</v>
      </c>
      <c r="B62" s="40">
        <v>14.8</v>
      </c>
      <c r="C62" s="12">
        <v>0</v>
      </c>
      <c r="D62" s="12">
        <v>0</v>
      </c>
      <c r="E62" s="29">
        <f t="shared" si="21"/>
        <v>0</v>
      </c>
      <c r="F62" s="13" t="s">
        <v>61</v>
      </c>
      <c r="H62" s="9" t="s">
        <v>20</v>
      </c>
      <c r="I62" s="12">
        <v>3.9899999999999998E-2</v>
      </c>
      <c r="J62" s="12">
        <v>1.9E-2</v>
      </c>
      <c r="K62" s="29">
        <f t="shared" si="22"/>
        <v>-2.09</v>
      </c>
      <c r="L62" s="13" t="s">
        <v>59</v>
      </c>
      <c r="N62" s="9" t="s">
        <v>20</v>
      </c>
      <c r="O62" s="12">
        <v>2.1499999999999998E-2</v>
      </c>
      <c r="P62" s="12">
        <v>6.0000000000000001E-3</v>
      </c>
      <c r="Q62" s="29">
        <f t="shared" si="23"/>
        <v>-1.5499999999999998</v>
      </c>
      <c r="R62" s="13" t="s">
        <v>59</v>
      </c>
    </row>
    <row r="63" spans="1:18" x14ac:dyDescent="0.25">
      <c r="A63" s="9" t="s">
        <v>21</v>
      </c>
      <c r="B63" s="40">
        <v>74.099999999999994</v>
      </c>
      <c r="C63" s="12">
        <v>5.1999999999999998E-3</v>
      </c>
      <c r="D63" s="12">
        <v>2E-3</v>
      </c>
      <c r="E63" s="29">
        <f t="shared" si="21"/>
        <v>-0.31999999999999995</v>
      </c>
      <c r="F63" s="13" t="s">
        <v>59</v>
      </c>
      <c r="H63" s="9" t="s">
        <v>21</v>
      </c>
      <c r="I63" s="12">
        <v>8.2500000000000004E-2</v>
      </c>
      <c r="J63" s="12">
        <v>4.5999999999999999E-2</v>
      </c>
      <c r="K63" s="29">
        <f t="shared" si="22"/>
        <v>-3.6500000000000004</v>
      </c>
      <c r="L63" s="13" t="s">
        <v>57</v>
      </c>
      <c r="N63" s="9" t="s">
        <v>21</v>
      </c>
      <c r="O63" s="12">
        <v>4.1700000000000001E-2</v>
      </c>
      <c r="P63" s="12">
        <v>1.6E-2</v>
      </c>
      <c r="Q63" s="29">
        <f t="shared" si="23"/>
        <v>-2.5700000000000003</v>
      </c>
      <c r="R63" s="13" t="s">
        <v>57</v>
      </c>
    </row>
    <row r="64" spans="1:18" x14ac:dyDescent="0.25">
      <c r="A64" s="9" t="s">
        <v>22</v>
      </c>
      <c r="B64" s="40">
        <v>69</v>
      </c>
      <c r="C64" s="12">
        <v>1.6E-2</v>
      </c>
      <c r="D64" s="12">
        <v>3.0000000000000001E-3</v>
      </c>
      <c r="E64" s="29">
        <f t="shared" si="21"/>
        <v>-1.3</v>
      </c>
      <c r="F64" s="13" t="s">
        <v>57</v>
      </c>
      <c r="H64" s="9" t="s">
        <v>22</v>
      </c>
      <c r="I64" s="12">
        <v>0.16159999999999999</v>
      </c>
      <c r="J64" s="12">
        <v>9.1999999999999998E-2</v>
      </c>
      <c r="K64" s="31">
        <f t="shared" si="22"/>
        <v>-6.9599999999999991</v>
      </c>
      <c r="L64" s="13" t="s">
        <v>57</v>
      </c>
      <c r="N64" s="9" t="s">
        <v>22</v>
      </c>
      <c r="O64" s="12">
        <v>8.1799999999999998E-2</v>
      </c>
      <c r="P64" s="12">
        <v>0.04</v>
      </c>
      <c r="Q64" s="29">
        <f t="shared" si="23"/>
        <v>-4.18</v>
      </c>
      <c r="R64" s="13" t="s">
        <v>57</v>
      </c>
    </row>
    <row r="65" spans="1:18" x14ac:dyDescent="0.25">
      <c r="A65" s="9" t="s">
        <v>23</v>
      </c>
      <c r="B65" s="40">
        <v>56.6</v>
      </c>
      <c r="C65" s="12">
        <v>4.3400000000000001E-2</v>
      </c>
      <c r="D65" s="12">
        <v>8.9999999999999993E-3</v>
      </c>
      <c r="E65" s="29">
        <f t="shared" si="21"/>
        <v>-3.44</v>
      </c>
      <c r="F65" s="13" t="s">
        <v>57</v>
      </c>
      <c r="H65" s="9" t="s">
        <v>23</v>
      </c>
      <c r="I65" s="12">
        <v>0.26129999999999998</v>
      </c>
      <c r="J65" s="12">
        <v>0.17100000000000001</v>
      </c>
      <c r="K65" s="31">
        <f t="shared" si="22"/>
        <v>-9.0299999999999958</v>
      </c>
      <c r="L65" s="13" t="s">
        <v>57</v>
      </c>
      <c r="N65" s="9" t="s">
        <v>23</v>
      </c>
      <c r="O65" s="12">
        <v>0.1598</v>
      </c>
      <c r="P65" s="12">
        <v>7.4999999999999997E-2</v>
      </c>
      <c r="Q65" s="29">
        <f t="shared" si="23"/>
        <v>-8.48</v>
      </c>
      <c r="R65" s="13" t="s">
        <v>57</v>
      </c>
    </row>
    <row r="66" spans="1:18" x14ac:dyDescent="0.25">
      <c r="A66" s="11" t="s">
        <v>24</v>
      </c>
      <c r="B66" s="41">
        <v>31.9</v>
      </c>
      <c r="C66" s="14">
        <v>6.0400000000000002E-2</v>
      </c>
      <c r="D66" s="14">
        <v>2.7E-2</v>
      </c>
      <c r="E66" s="30">
        <f t="shared" si="21"/>
        <v>-3.34</v>
      </c>
      <c r="F66" s="15" t="s">
        <v>57</v>
      </c>
      <c r="H66" s="11" t="s">
        <v>24</v>
      </c>
      <c r="I66" s="14">
        <v>0.3397</v>
      </c>
      <c r="J66" s="14">
        <v>0.20899999999999999</v>
      </c>
      <c r="K66" s="32">
        <f t="shared" si="22"/>
        <v>-13.07</v>
      </c>
      <c r="L66" s="15" t="s">
        <v>57</v>
      </c>
      <c r="N66" s="11" t="s">
        <v>24</v>
      </c>
      <c r="O66" s="14">
        <v>0.2157</v>
      </c>
      <c r="P66" s="14">
        <v>0.10100000000000001</v>
      </c>
      <c r="Q66" s="32">
        <f t="shared" si="23"/>
        <v>-11.469999999999999</v>
      </c>
      <c r="R66" s="15" t="s">
        <v>57</v>
      </c>
    </row>
    <row r="67" spans="1:18" x14ac:dyDescent="0.25">
      <c r="C67" s="4"/>
      <c r="D67" s="4"/>
      <c r="E67" s="5"/>
      <c r="F67" s="2"/>
    </row>
    <row r="69" spans="1:18" ht="17.25" x14ac:dyDescent="0.25">
      <c r="C69" s="50" t="s">
        <v>28</v>
      </c>
      <c r="D69" s="50"/>
      <c r="E69" s="50"/>
      <c r="F69" s="50"/>
      <c r="H69" s="6"/>
      <c r="I69" s="50" t="s">
        <v>36</v>
      </c>
      <c r="J69" s="50"/>
      <c r="K69" s="50"/>
      <c r="L69" s="50"/>
      <c r="N69" s="6"/>
      <c r="O69" s="50" t="s">
        <v>39</v>
      </c>
      <c r="P69" s="50"/>
      <c r="Q69" s="50"/>
      <c r="R69" s="50"/>
    </row>
    <row r="70" spans="1:18" ht="63.6" customHeight="1" x14ac:dyDescent="0.25">
      <c r="A70" s="16"/>
      <c r="B70" s="42" t="s">
        <v>48</v>
      </c>
      <c r="C70" s="47">
        <v>2017</v>
      </c>
      <c r="D70" s="47">
        <v>2022</v>
      </c>
      <c r="E70" s="47" t="s">
        <v>25</v>
      </c>
      <c r="F70" s="47" t="s">
        <v>26</v>
      </c>
      <c r="H70" s="16"/>
      <c r="I70" s="36">
        <v>2017</v>
      </c>
      <c r="J70" s="36">
        <v>2022</v>
      </c>
      <c r="K70" s="37" t="s">
        <v>25</v>
      </c>
      <c r="L70" s="37" t="s">
        <v>26</v>
      </c>
      <c r="N70" s="16"/>
      <c r="O70" s="36">
        <v>2017</v>
      </c>
      <c r="P70" s="36">
        <v>2022</v>
      </c>
      <c r="Q70" s="37" t="s">
        <v>25</v>
      </c>
      <c r="R70" s="37" t="s">
        <v>26</v>
      </c>
    </row>
    <row r="71" spans="1:18" x14ac:dyDescent="0.25">
      <c r="A71" s="43" t="s">
        <v>0</v>
      </c>
      <c r="B71" s="38">
        <v>255.4</v>
      </c>
      <c r="C71" s="44">
        <v>3.1099999999999999E-2</v>
      </c>
      <c r="D71" s="44">
        <v>0.02</v>
      </c>
      <c r="E71" s="45">
        <f>(D71-C71)*100</f>
        <v>-1.1099999999999999</v>
      </c>
      <c r="F71" s="46" t="s">
        <v>57</v>
      </c>
      <c r="H71" s="43" t="s">
        <v>0</v>
      </c>
      <c r="I71" s="44">
        <v>6.2600000000000003E-2</v>
      </c>
      <c r="J71" s="44">
        <v>3.3000000000000002E-2</v>
      </c>
      <c r="K71" s="45">
        <f>(J71-I71)*100</f>
        <v>-2.96</v>
      </c>
      <c r="L71" s="46" t="s">
        <v>57</v>
      </c>
      <c r="N71" s="43" t="s">
        <v>0</v>
      </c>
      <c r="O71" s="44">
        <v>0.15</v>
      </c>
      <c r="P71" s="44">
        <v>0.21199999999999999</v>
      </c>
      <c r="Q71" s="45">
        <f>(P71-O71)*100</f>
        <v>6.2</v>
      </c>
      <c r="R71" s="46" t="s">
        <v>57</v>
      </c>
    </row>
    <row r="72" spans="1:18" x14ac:dyDescent="0.25">
      <c r="A72" s="8"/>
      <c r="B72" s="38"/>
      <c r="C72" s="12"/>
      <c r="D72" s="12"/>
      <c r="E72" s="29"/>
      <c r="F72" s="13"/>
      <c r="H72" s="8"/>
      <c r="I72" s="12"/>
      <c r="J72" s="12"/>
      <c r="K72" s="29"/>
      <c r="L72" s="13"/>
      <c r="N72" s="8"/>
      <c r="O72" s="12"/>
      <c r="P72" s="12"/>
      <c r="Q72" s="29"/>
      <c r="R72" s="13"/>
    </row>
    <row r="73" spans="1:18" x14ac:dyDescent="0.25">
      <c r="A73" s="7" t="s">
        <v>1</v>
      </c>
      <c r="B73" s="38"/>
      <c r="C73" s="12"/>
      <c r="D73" s="12"/>
      <c r="E73" s="29"/>
      <c r="F73" s="13"/>
      <c r="H73" s="7" t="s">
        <v>1</v>
      </c>
      <c r="I73" s="12"/>
      <c r="J73" s="12"/>
      <c r="K73" s="29"/>
      <c r="L73" s="13"/>
      <c r="N73" s="7" t="s">
        <v>1</v>
      </c>
      <c r="O73" s="12"/>
      <c r="P73" s="12"/>
      <c r="Q73" s="29"/>
      <c r="R73" s="13"/>
    </row>
    <row r="74" spans="1:18" x14ac:dyDescent="0.25">
      <c r="A74" s="9" t="s">
        <v>2</v>
      </c>
      <c r="B74" s="40">
        <v>124.2</v>
      </c>
      <c r="C74" s="12">
        <v>2.2100000000000002E-2</v>
      </c>
      <c r="D74" s="12">
        <v>1.2E-2</v>
      </c>
      <c r="E74" s="29">
        <f t="shared" ref="E74:E75" si="24">(D74-C74)*100</f>
        <v>-1.0100000000000002</v>
      </c>
      <c r="F74" s="13" t="s">
        <v>57</v>
      </c>
      <c r="H74" s="9" t="s">
        <v>2</v>
      </c>
      <c r="I74" s="12">
        <v>4.4200000000000003E-2</v>
      </c>
      <c r="J74" s="12">
        <v>2.8000000000000001E-2</v>
      </c>
      <c r="K74" s="29">
        <f t="shared" ref="K74:K75" si="25">(J74-I74)*100</f>
        <v>-1.6200000000000003</v>
      </c>
      <c r="L74" s="13" t="s">
        <v>57</v>
      </c>
      <c r="N74" s="9" t="s">
        <v>2</v>
      </c>
      <c r="O74" s="12">
        <v>0.1464</v>
      </c>
      <c r="P74" s="12">
        <v>0.20499999999999999</v>
      </c>
      <c r="Q74" s="29">
        <f t="shared" ref="Q74:Q75" si="26">(P74-O74)*100</f>
        <v>5.8599999999999985</v>
      </c>
      <c r="R74" s="13" t="s">
        <v>57</v>
      </c>
    </row>
    <row r="75" spans="1:18" x14ac:dyDescent="0.25">
      <c r="A75" s="9" t="s">
        <v>3</v>
      </c>
      <c r="B75" s="40">
        <v>131.19999999999999</v>
      </c>
      <c r="C75" s="12">
        <v>3.95E-2</v>
      </c>
      <c r="D75" s="12">
        <v>2.7E-2</v>
      </c>
      <c r="E75" s="29">
        <f t="shared" si="24"/>
        <v>-1.25</v>
      </c>
      <c r="F75" s="13" t="s">
        <v>57</v>
      </c>
      <c r="H75" s="9" t="s">
        <v>3</v>
      </c>
      <c r="I75" s="12">
        <v>7.9699999999999993E-2</v>
      </c>
      <c r="J75" s="12">
        <v>3.6999999999999998E-2</v>
      </c>
      <c r="K75" s="29">
        <f t="shared" si="25"/>
        <v>-4.2699999999999996</v>
      </c>
      <c r="L75" s="13" t="s">
        <v>57</v>
      </c>
      <c r="N75" s="9" t="s">
        <v>3</v>
      </c>
      <c r="O75" s="12">
        <v>0.15329999999999999</v>
      </c>
      <c r="P75" s="12">
        <v>0.218</v>
      </c>
      <c r="Q75" s="29">
        <f t="shared" si="26"/>
        <v>6.4700000000000006</v>
      </c>
      <c r="R75" s="13" t="s">
        <v>57</v>
      </c>
    </row>
    <row r="76" spans="1:18" x14ac:dyDescent="0.25">
      <c r="A76" s="8"/>
      <c r="B76" s="38"/>
      <c r="C76" s="12"/>
      <c r="D76" s="12"/>
      <c r="E76" s="29"/>
      <c r="F76" s="13"/>
      <c r="H76" s="8"/>
      <c r="I76" s="12"/>
      <c r="J76" s="12"/>
      <c r="K76" s="29"/>
      <c r="L76" s="13"/>
      <c r="N76" s="8"/>
      <c r="O76" s="12"/>
      <c r="P76" s="12"/>
      <c r="Q76" s="29"/>
      <c r="R76" s="13"/>
    </row>
    <row r="77" spans="1:18" x14ac:dyDescent="0.25">
      <c r="A77" s="7" t="s">
        <v>4</v>
      </c>
      <c r="B77" s="38"/>
      <c r="C77" s="12"/>
      <c r="D77" s="12"/>
      <c r="E77" s="29"/>
      <c r="F77" s="13"/>
      <c r="H77" s="7" t="s">
        <v>4</v>
      </c>
      <c r="I77" s="12"/>
      <c r="J77" s="12"/>
      <c r="K77" s="29"/>
      <c r="L77" s="13"/>
      <c r="N77" s="7" t="s">
        <v>4</v>
      </c>
      <c r="O77" s="12"/>
      <c r="P77" s="12"/>
      <c r="Q77" s="29"/>
      <c r="R77" s="13"/>
    </row>
    <row r="78" spans="1:18" x14ac:dyDescent="0.25">
      <c r="A78" s="9" t="s">
        <v>5</v>
      </c>
      <c r="B78" s="40">
        <v>44</v>
      </c>
      <c r="C78" s="12">
        <v>1.9199999999999998E-2</v>
      </c>
      <c r="D78" s="12">
        <v>1.2E-2</v>
      </c>
      <c r="E78" s="29">
        <f t="shared" ref="E78:E82" si="27">(D78-C78)*100</f>
        <v>-0.71999999999999975</v>
      </c>
      <c r="F78" s="13" t="s">
        <v>59</v>
      </c>
      <c r="H78" s="9" t="s">
        <v>5</v>
      </c>
      <c r="I78" s="12">
        <v>5.9499999999999997E-2</v>
      </c>
      <c r="J78" s="12">
        <v>2.9000000000000001E-2</v>
      </c>
      <c r="K78" s="29">
        <f t="shared" ref="K78:K82" si="28">(J78-I78)*100</f>
        <v>-3.0499999999999994</v>
      </c>
      <c r="L78" s="13" t="s">
        <v>57</v>
      </c>
      <c r="N78" s="9" t="s">
        <v>5</v>
      </c>
      <c r="O78" s="12">
        <v>8.0100000000000005E-2</v>
      </c>
      <c r="P78" s="12">
        <v>0.14149999999999999</v>
      </c>
      <c r="Q78" s="29">
        <f t="shared" ref="Q78:Q82" si="29">(P78-O78)*100</f>
        <v>6.1399999999999979</v>
      </c>
      <c r="R78" s="13" t="s">
        <v>57</v>
      </c>
    </row>
    <row r="79" spans="1:18" x14ac:dyDescent="0.25">
      <c r="A79" s="9" t="s">
        <v>6</v>
      </c>
      <c r="B79" s="40">
        <v>158</v>
      </c>
      <c r="C79" s="12">
        <v>3.6499999999999998E-2</v>
      </c>
      <c r="D79" s="12">
        <v>2.1000000000000001E-2</v>
      </c>
      <c r="E79" s="29">
        <f t="shared" si="27"/>
        <v>-1.5499999999999996</v>
      </c>
      <c r="F79" s="13" t="s">
        <v>57</v>
      </c>
      <c r="H79" s="9" t="s">
        <v>6</v>
      </c>
      <c r="I79" s="12">
        <v>6.2399999999999997E-2</v>
      </c>
      <c r="J79" s="12">
        <v>3.7999999999999999E-2</v>
      </c>
      <c r="K79" s="29">
        <f t="shared" si="28"/>
        <v>-2.44</v>
      </c>
      <c r="L79" s="13" t="s">
        <v>57</v>
      </c>
      <c r="N79" s="9" t="s">
        <v>6</v>
      </c>
      <c r="O79" s="12">
        <v>0.17319999999999999</v>
      </c>
      <c r="P79" s="12">
        <v>0.252</v>
      </c>
      <c r="Q79" s="29">
        <f t="shared" si="29"/>
        <v>7.8800000000000008</v>
      </c>
      <c r="R79" s="13" t="s">
        <v>57</v>
      </c>
    </row>
    <row r="80" spans="1:18" x14ac:dyDescent="0.25">
      <c r="A80" s="9" t="s">
        <v>7</v>
      </c>
      <c r="B80" s="40">
        <v>30.5</v>
      </c>
      <c r="C80" s="12">
        <v>2.3900000000000001E-2</v>
      </c>
      <c r="D80" s="12">
        <v>1.9E-2</v>
      </c>
      <c r="E80" s="29">
        <f t="shared" si="27"/>
        <v>-0.49000000000000016</v>
      </c>
      <c r="F80" s="13" t="s">
        <v>59</v>
      </c>
      <c r="H80" s="9" t="s">
        <v>7</v>
      </c>
      <c r="I80" s="12">
        <v>6.5000000000000002E-2</v>
      </c>
      <c r="J80" s="12">
        <v>2.5000000000000001E-2</v>
      </c>
      <c r="K80" s="29">
        <f t="shared" si="28"/>
        <v>-4</v>
      </c>
      <c r="L80" s="13" t="s">
        <v>57</v>
      </c>
      <c r="N80" s="9" t="s">
        <v>7</v>
      </c>
      <c r="O80" s="12">
        <v>0.1217</v>
      </c>
      <c r="P80" s="12">
        <v>0.156</v>
      </c>
      <c r="Q80" s="29">
        <f t="shared" si="29"/>
        <v>3.4299999999999997</v>
      </c>
      <c r="R80" s="13" t="s">
        <v>59</v>
      </c>
    </row>
    <row r="81" spans="1:18" x14ac:dyDescent="0.25">
      <c r="A81" s="9" t="s">
        <v>8</v>
      </c>
      <c r="B81" s="40">
        <v>15.9</v>
      </c>
      <c r="C81" s="12">
        <v>2.1499999999999998E-2</v>
      </c>
      <c r="D81" s="12">
        <v>2.7E-2</v>
      </c>
      <c r="E81" s="29">
        <f t="shared" si="27"/>
        <v>0.55000000000000016</v>
      </c>
      <c r="F81" s="13" t="s">
        <v>59</v>
      </c>
      <c r="H81" s="9" t="s">
        <v>8</v>
      </c>
      <c r="I81" s="12">
        <v>6.9800000000000001E-2</v>
      </c>
      <c r="J81" s="12">
        <v>2.1999999999999999E-2</v>
      </c>
      <c r="K81" s="29">
        <f t="shared" si="28"/>
        <v>-4.78</v>
      </c>
      <c r="L81" s="13" t="s">
        <v>59</v>
      </c>
      <c r="N81" s="9" t="s">
        <v>8</v>
      </c>
      <c r="O81" s="12">
        <v>0.15679999999999999</v>
      </c>
      <c r="P81" s="12">
        <v>0.10199999999999999</v>
      </c>
      <c r="Q81" s="29">
        <f t="shared" si="29"/>
        <v>-5.48</v>
      </c>
      <c r="R81" s="13" t="s">
        <v>59</v>
      </c>
    </row>
    <row r="82" spans="1:18" x14ac:dyDescent="0.25">
      <c r="A82" s="9" t="s">
        <v>9</v>
      </c>
      <c r="B82" s="40">
        <v>7</v>
      </c>
      <c r="C82" s="12">
        <v>2.52E-2</v>
      </c>
      <c r="D82" s="12">
        <v>2.5999999999999999E-2</v>
      </c>
      <c r="E82" s="29">
        <f t="shared" si="27"/>
        <v>7.9999999999999863E-2</v>
      </c>
      <c r="F82" s="13" t="s">
        <v>59</v>
      </c>
      <c r="H82" s="9" t="s">
        <v>9</v>
      </c>
      <c r="I82" s="12">
        <v>5.8799999999999998E-2</v>
      </c>
      <c r="J82" s="12">
        <v>1.7000000000000001E-2</v>
      </c>
      <c r="K82" s="29">
        <f t="shared" si="28"/>
        <v>-4.18</v>
      </c>
      <c r="L82" s="13" t="s">
        <v>59</v>
      </c>
      <c r="N82" s="9" t="s">
        <v>9</v>
      </c>
      <c r="O82" s="12">
        <v>0.1153</v>
      </c>
      <c r="P82" s="12">
        <v>0.26100000000000001</v>
      </c>
      <c r="Q82" s="31">
        <f t="shared" si="29"/>
        <v>14.57</v>
      </c>
      <c r="R82" s="13" t="s">
        <v>57</v>
      </c>
    </row>
    <row r="83" spans="1:18" x14ac:dyDescent="0.25">
      <c r="A83" s="8"/>
      <c r="B83" s="39"/>
      <c r="C83" s="12"/>
      <c r="D83" s="12"/>
      <c r="E83" s="29"/>
      <c r="F83" s="13"/>
      <c r="H83" s="8"/>
      <c r="I83" s="12"/>
      <c r="J83" s="12"/>
      <c r="K83" s="29"/>
      <c r="L83" s="13"/>
      <c r="N83" s="8"/>
      <c r="O83" s="12"/>
      <c r="P83" s="12"/>
      <c r="Q83" s="31"/>
      <c r="R83" s="13"/>
    </row>
    <row r="84" spans="1:18" x14ac:dyDescent="0.25">
      <c r="A84" s="10" t="s">
        <v>10</v>
      </c>
      <c r="B84" s="39"/>
      <c r="C84" s="12"/>
      <c r="D84" s="12"/>
      <c r="E84" s="29"/>
      <c r="F84" s="13"/>
      <c r="H84" s="10" t="s">
        <v>10</v>
      </c>
      <c r="I84" s="12"/>
      <c r="J84" s="12"/>
      <c r="K84" s="29"/>
      <c r="L84" s="13"/>
      <c r="N84" s="10" t="s">
        <v>10</v>
      </c>
      <c r="O84" s="12"/>
      <c r="P84" s="12"/>
      <c r="Q84" s="31"/>
      <c r="R84" s="13"/>
    </row>
    <row r="85" spans="1:18" x14ac:dyDescent="0.25">
      <c r="A85" s="9" t="s">
        <v>11</v>
      </c>
      <c r="B85" s="40">
        <v>29.4</v>
      </c>
      <c r="C85" s="12">
        <v>1.2699999999999999E-2</v>
      </c>
      <c r="D85" s="12">
        <v>1.4999999999999999E-2</v>
      </c>
      <c r="E85" s="29">
        <f t="shared" ref="E85:E91" si="30">(D85-C85)*100</f>
        <v>0.22999999999999998</v>
      </c>
      <c r="F85" s="13" t="s">
        <v>59</v>
      </c>
      <c r="H85" s="9" t="s">
        <v>11</v>
      </c>
      <c r="I85" s="12">
        <v>7.0699999999999999E-2</v>
      </c>
      <c r="J85" s="12">
        <v>1.4999999999999999E-2</v>
      </c>
      <c r="K85" s="29">
        <f t="shared" ref="K85:K91" si="31">(J85-I85)*100</f>
        <v>-5.57</v>
      </c>
      <c r="L85" s="13" t="s">
        <v>57</v>
      </c>
      <c r="N85" s="9" t="s">
        <v>11</v>
      </c>
      <c r="O85" s="12">
        <v>0.18229999999999999</v>
      </c>
      <c r="P85" s="12">
        <v>0.23499999999999999</v>
      </c>
      <c r="Q85" s="31">
        <f t="shared" ref="Q85:Q91" si="32">(P85-O85)*100</f>
        <v>5.27</v>
      </c>
      <c r="R85" s="13" t="s">
        <v>59</v>
      </c>
    </row>
    <row r="86" spans="1:18" x14ac:dyDescent="0.25">
      <c r="A86" s="9" t="s">
        <v>12</v>
      </c>
      <c r="B86" s="40">
        <v>44.2</v>
      </c>
      <c r="C86" s="12">
        <v>3.5799999999999998E-2</v>
      </c>
      <c r="D86" s="12">
        <v>3.1E-2</v>
      </c>
      <c r="E86" s="29">
        <f t="shared" si="30"/>
        <v>-0.47999999999999987</v>
      </c>
      <c r="F86" s="13" t="s">
        <v>59</v>
      </c>
      <c r="H86" s="9" t="s">
        <v>12</v>
      </c>
      <c r="I86" s="12">
        <v>5.9200000000000003E-2</v>
      </c>
      <c r="J86" s="12">
        <v>3.6999999999999998E-2</v>
      </c>
      <c r="K86" s="29">
        <f t="shared" si="31"/>
        <v>-2.2200000000000006</v>
      </c>
      <c r="L86" s="13" t="s">
        <v>59</v>
      </c>
      <c r="N86" s="9" t="s">
        <v>12</v>
      </c>
      <c r="O86" s="12">
        <v>0.17949999999999999</v>
      </c>
      <c r="P86" s="12">
        <v>0.27500000000000002</v>
      </c>
      <c r="Q86" s="31">
        <f t="shared" si="32"/>
        <v>9.5500000000000025</v>
      </c>
      <c r="R86" s="13" t="s">
        <v>57</v>
      </c>
    </row>
    <row r="87" spans="1:18" x14ac:dyDescent="0.25">
      <c r="A87" s="9" t="s">
        <v>13</v>
      </c>
      <c r="B87" s="40">
        <v>43</v>
      </c>
      <c r="C87" s="12">
        <v>4.0500000000000001E-2</v>
      </c>
      <c r="D87" s="12">
        <v>2.7E-2</v>
      </c>
      <c r="E87" s="29">
        <f t="shared" si="30"/>
        <v>-1.35</v>
      </c>
      <c r="F87" s="13" t="s">
        <v>59</v>
      </c>
      <c r="H87" s="9" t="s">
        <v>13</v>
      </c>
      <c r="I87" s="12">
        <v>6.3600000000000004E-2</v>
      </c>
      <c r="J87" s="12">
        <v>5.8999999999999997E-2</v>
      </c>
      <c r="K87" s="29">
        <f t="shared" si="31"/>
        <v>-0.46000000000000069</v>
      </c>
      <c r="L87" s="13" t="s">
        <v>59</v>
      </c>
      <c r="N87" s="9" t="s">
        <v>13</v>
      </c>
      <c r="O87" s="12">
        <v>0.1434</v>
      </c>
      <c r="P87" s="12">
        <v>0.25800000000000001</v>
      </c>
      <c r="Q87" s="31">
        <f t="shared" si="32"/>
        <v>11.46</v>
      </c>
      <c r="R87" s="13" t="s">
        <v>57</v>
      </c>
    </row>
    <row r="88" spans="1:18" x14ac:dyDescent="0.25">
      <c r="A88" s="9" t="s">
        <v>14</v>
      </c>
      <c r="B88" s="40">
        <v>40</v>
      </c>
      <c r="C88" s="12">
        <v>3.5299999999999998E-2</v>
      </c>
      <c r="D88" s="12">
        <v>1.7999999999999999E-2</v>
      </c>
      <c r="E88" s="29">
        <f t="shared" si="30"/>
        <v>-1.73</v>
      </c>
      <c r="F88" s="13" t="s">
        <v>59</v>
      </c>
      <c r="H88" s="9" t="s">
        <v>14</v>
      </c>
      <c r="I88" s="12">
        <v>7.3099999999999998E-2</v>
      </c>
      <c r="J88" s="12">
        <v>2.7E-2</v>
      </c>
      <c r="K88" s="29">
        <f t="shared" si="31"/>
        <v>-4.6100000000000003</v>
      </c>
      <c r="L88" s="13" t="s">
        <v>57</v>
      </c>
      <c r="N88" s="9" t="s">
        <v>14</v>
      </c>
      <c r="O88" s="12">
        <v>0.16259999999999999</v>
      </c>
      <c r="P88" s="12">
        <v>0.24299999999999999</v>
      </c>
      <c r="Q88" s="31">
        <f t="shared" si="32"/>
        <v>8.0399999999999991</v>
      </c>
      <c r="R88" s="13" t="s">
        <v>57</v>
      </c>
    </row>
    <row r="89" spans="1:18" x14ac:dyDescent="0.25">
      <c r="A89" s="9" t="s">
        <v>15</v>
      </c>
      <c r="B89" s="40">
        <v>42.2</v>
      </c>
      <c r="C89" s="12">
        <v>2.1600000000000001E-2</v>
      </c>
      <c r="D89" s="12">
        <v>1.7999999999999999E-2</v>
      </c>
      <c r="E89" s="29">
        <f t="shared" si="30"/>
        <v>-0.36000000000000026</v>
      </c>
      <c r="F89" s="13" t="s">
        <v>59</v>
      </c>
      <c r="H89" s="9" t="s">
        <v>15</v>
      </c>
      <c r="I89" s="12">
        <v>5.3100000000000001E-2</v>
      </c>
      <c r="J89" s="12">
        <v>3.3000000000000002E-2</v>
      </c>
      <c r="K89" s="29">
        <f t="shared" si="31"/>
        <v>-2.0099999999999998</v>
      </c>
      <c r="L89" s="13" t="s">
        <v>59</v>
      </c>
      <c r="N89" s="9" t="s">
        <v>15</v>
      </c>
      <c r="O89" s="12">
        <v>0.1416</v>
      </c>
      <c r="P89" s="12">
        <v>0.17799999999999999</v>
      </c>
      <c r="Q89" s="29">
        <f t="shared" si="32"/>
        <v>3.6399999999999988</v>
      </c>
      <c r="R89" s="13" t="s">
        <v>59</v>
      </c>
    </row>
    <row r="90" spans="1:18" x14ac:dyDescent="0.25">
      <c r="A90" s="9" t="s">
        <v>16</v>
      </c>
      <c r="B90" s="40">
        <v>34</v>
      </c>
      <c r="C90" s="12">
        <v>3.5999999999999997E-2</v>
      </c>
      <c r="D90" s="12">
        <v>1.4E-2</v>
      </c>
      <c r="E90" s="29">
        <f t="shared" si="30"/>
        <v>-2.1999999999999997</v>
      </c>
      <c r="F90" s="13" t="s">
        <v>57</v>
      </c>
      <c r="H90" s="9" t="s">
        <v>16</v>
      </c>
      <c r="I90" s="12">
        <v>5.8599999999999999E-2</v>
      </c>
      <c r="J90" s="12">
        <v>2.4E-2</v>
      </c>
      <c r="K90" s="29">
        <f t="shared" si="31"/>
        <v>-3.46</v>
      </c>
      <c r="L90" s="13" t="s">
        <v>57</v>
      </c>
      <c r="N90" s="9" t="s">
        <v>16</v>
      </c>
      <c r="O90" s="12">
        <v>0.12189999999999999</v>
      </c>
      <c r="P90" s="12">
        <v>0.14399999999999999</v>
      </c>
      <c r="Q90" s="29">
        <f t="shared" si="32"/>
        <v>2.2099999999999995</v>
      </c>
      <c r="R90" s="13" t="s">
        <v>59</v>
      </c>
    </row>
    <row r="91" spans="1:18" x14ac:dyDescent="0.25">
      <c r="A91" s="9" t="s">
        <v>17</v>
      </c>
      <c r="B91" s="40">
        <v>22.7</v>
      </c>
      <c r="C91" s="12">
        <v>3.2399999999999998E-2</v>
      </c>
      <c r="D91" s="12">
        <v>4.0000000000000001E-3</v>
      </c>
      <c r="E91" s="29">
        <f t="shared" si="30"/>
        <v>-2.84</v>
      </c>
      <c r="F91" s="13" t="s">
        <v>57</v>
      </c>
      <c r="H91" s="9" t="s">
        <v>17</v>
      </c>
      <c r="I91" s="12">
        <v>5.8700000000000002E-2</v>
      </c>
      <c r="J91" s="12">
        <v>2.1999999999999999E-2</v>
      </c>
      <c r="K91" s="29">
        <f t="shared" si="31"/>
        <v>-3.6700000000000004</v>
      </c>
      <c r="L91" s="13" t="s">
        <v>57</v>
      </c>
      <c r="N91" s="9" t="s">
        <v>17</v>
      </c>
      <c r="O91" s="12">
        <v>7.7100000000000002E-2</v>
      </c>
      <c r="P91" s="12">
        <v>8.1000000000000003E-2</v>
      </c>
      <c r="Q91" s="29">
        <f t="shared" si="32"/>
        <v>0.39000000000000007</v>
      </c>
      <c r="R91" s="13" t="s">
        <v>59</v>
      </c>
    </row>
    <row r="92" spans="1:18" x14ac:dyDescent="0.25">
      <c r="A92" s="8"/>
      <c r="B92" s="39"/>
      <c r="C92" s="12"/>
      <c r="D92" s="12"/>
      <c r="E92" s="29"/>
      <c r="F92" s="13"/>
      <c r="H92" s="8"/>
      <c r="I92" s="12"/>
      <c r="J92" s="12"/>
      <c r="K92" s="29"/>
      <c r="L92" s="13"/>
      <c r="N92" s="8"/>
      <c r="O92" s="12"/>
      <c r="P92" s="12"/>
      <c r="Q92" s="29"/>
      <c r="R92" s="13"/>
    </row>
    <row r="93" spans="1:18" x14ac:dyDescent="0.25">
      <c r="A93" s="10" t="s">
        <v>18</v>
      </c>
      <c r="B93" s="39"/>
      <c r="C93" s="12"/>
      <c r="D93" s="12"/>
      <c r="E93" s="29"/>
      <c r="F93" s="13"/>
      <c r="H93" s="10" t="s">
        <v>18</v>
      </c>
      <c r="I93" s="12"/>
      <c r="J93" s="12"/>
      <c r="K93" s="29"/>
      <c r="L93" s="13"/>
      <c r="N93" s="10" t="s">
        <v>18</v>
      </c>
      <c r="O93" s="12"/>
      <c r="P93" s="12"/>
      <c r="Q93" s="29"/>
      <c r="R93" s="13"/>
    </row>
    <row r="94" spans="1:18" x14ac:dyDescent="0.25">
      <c r="A94" s="9" t="s">
        <v>19</v>
      </c>
      <c r="B94" s="40">
        <v>9.1</v>
      </c>
      <c r="C94" s="12">
        <v>0</v>
      </c>
      <c r="D94" s="12">
        <v>4.0000000000000001E-3</v>
      </c>
      <c r="E94" s="29">
        <f t="shared" ref="E94:E99" si="33">(D94-C94)*100</f>
        <v>0.4</v>
      </c>
      <c r="F94" s="13" t="s">
        <v>61</v>
      </c>
      <c r="H94" s="9" t="s">
        <v>19</v>
      </c>
      <c r="I94" s="12">
        <v>3.27E-2</v>
      </c>
      <c r="J94" s="12">
        <v>3.4000000000000002E-2</v>
      </c>
      <c r="K94" s="29">
        <f t="shared" ref="K94:K99" si="34">(J94-I94)*100</f>
        <v>0.13000000000000025</v>
      </c>
      <c r="L94" s="13" t="s">
        <v>59</v>
      </c>
      <c r="N94" s="9" t="s">
        <v>19</v>
      </c>
      <c r="O94" s="12">
        <v>5.8900000000000001E-2</v>
      </c>
      <c r="P94" s="12">
        <v>0.03</v>
      </c>
      <c r="Q94" s="29">
        <f t="shared" ref="Q94:Q99" si="35">(P94-O94)*100</f>
        <v>-2.89</v>
      </c>
      <c r="R94" s="13" t="s">
        <v>59</v>
      </c>
    </row>
    <row r="95" spans="1:18" x14ac:dyDescent="0.25">
      <c r="A95" s="9" t="s">
        <v>20</v>
      </c>
      <c r="B95" s="40">
        <v>14.8</v>
      </c>
      <c r="C95" s="12">
        <v>7.0000000000000001E-3</v>
      </c>
      <c r="D95" s="12">
        <v>0</v>
      </c>
      <c r="E95" s="29">
        <f t="shared" si="33"/>
        <v>-0.70000000000000007</v>
      </c>
      <c r="F95" s="13" t="s">
        <v>61</v>
      </c>
      <c r="H95" s="9" t="s">
        <v>20</v>
      </c>
      <c r="I95" s="12">
        <v>3.2199999999999999E-2</v>
      </c>
      <c r="J95" s="12">
        <v>6.0000000000000001E-3</v>
      </c>
      <c r="K95" s="29">
        <f t="shared" si="34"/>
        <v>-2.62</v>
      </c>
      <c r="L95" s="13" t="s">
        <v>59</v>
      </c>
      <c r="N95" s="9" t="s">
        <v>20</v>
      </c>
      <c r="O95" s="12">
        <v>4.7500000000000001E-2</v>
      </c>
      <c r="P95" s="12">
        <v>3.2000000000000001E-2</v>
      </c>
      <c r="Q95" s="29">
        <f t="shared" si="35"/>
        <v>-1.55</v>
      </c>
      <c r="R95" s="13" t="s">
        <v>59</v>
      </c>
    </row>
    <row r="96" spans="1:18" x14ac:dyDescent="0.25">
      <c r="A96" s="9" t="s">
        <v>21</v>
      </c>
      <c r="B96" s="40">
        <v>74.099999999999994</v>
      </c>
      <c r="C96" s="12">
        <v>1.15E-2</v>
      </c>
      <c r="D96" s="12">
        <v>1.2E-2</v>
      </c>
      <c r="E96" s="29">
        <f t="shared" si="33"/>
        <v>5.0000000000000044E-2</v>
      </c>
      <c r="F96" s="13" t="s">
        <v>59</v>
      </c>
      <c r="H96" s="9" t="s">
        <v>21</v>
      </c>
      <c r="I96" s="12">
        <v>3.7999999999999999E-2</v>
      </c>
      <c r="J96" s="12">
        <v>1.7000000000000001E-2</v>
      </c>
      <c r="K96" s="29">
        <f t="shared" si="34"/>
        <v>-2.0999999999999996</v>
      </c>
      <c r="L96" s="13" t="s">
        <v>57</v>
      </c>
      <c r="N96" s="9" t="s">
        <v>21</v>
      </c>
      <c r="O96" s="12">
        <v>9.6799999999999997E-2</v>
      </c>
      <c r="P96" s="12">
        <v>0.13600000000000001</v>
      </c>
      <c r="Q96" s="29">
        <f t="shared" si="35"/>
        <v>3.9200000000000013</v>
      </c>
      <c r="R96" s="13" t="s">
        <v>57</v>
      </c>
    </row>
    <row r="97" spans="1:18" x14ac:dyDescent="0.25">
      <c r="A97" s="9" t="s">
        <v>22</v>
      </c>
      <c r="B97" s="40">
        <v>69</v>
      </c>
      <c r="C97" s="12">
        <v>2.7300000000000001E-2</v>
      </c>
      <c r="D97" s="12">
        <v>0.01</v>
      </c>
      <c r="E97" s="29">
        <f t="shared" si="33"/>
        <v>-1.7300000000000002</v>
      </c>
      <c r="F97" s="13" t="s">
        <v>57</v>
      </c>
      <c r="H97" s="9" t="s">
        <v>22</v>
      </c>
      <c r="I97" s="12">
        <v>5.6000000000000001E-2</v>
      </c>
      <c r="J97" s="12">
        <v>2.7E-2</v>
      </c>
      <c r="K97" s="29">
        <f t="shared" si="34"/>
        <v>-2.9000000000000004</v>
      </c>
      <c r="L97" s="13" t="s">
        <v>57</v>
      </c>
      <c r="N97" s="9" t="s">
        <v>22</v>
      </c>
      <c r="O97" s="12">
        <v>0.15959999999999999</v>
      </c>
      <c r="P97" s="12">
        <v>0.223</v>
      </c>
      <c r="Q97" s="29">
        <f t="shared" si="35"/>
        <v>6.3400000000000016</v>
      </c>
      <c r="R97" s="13" t="s">
        <v>57</v>
      </c>
    </row>
    <row r="98" spans="1:18" x14ac:dyDescent="0.25">
      <c r="A98" s="9" t="s">
        <v>23</v>
      </c>
      <c r="B98" s="40">
        <v>56.6</v>
      </c>
      <c r="C98" s="12">
        <v>5.5599999999999997E-2</v>
      </c>
      <c r="D98" s="12">
        <v>3.5999999999999997E-2</v>
      </c>
      <c r="E98" s="29">
        <f t="shared" si="33"/>
        <v>-1.96</v>
      </c>
      <c r="F98" s="13" t="s">
        <v>59</v>
      </c>
      <c r="H98" s="9" t="s">
        <v>23</v>
      </c>
      <c r="I98" s="12">
        <v>9.8699999999999996E-2</v>
      </c>
      <c r="J98" s="12">
        <v>4.9000000000000002E-2</v>
      </c>
      <c r="K98" s="29">
        <f t="shared" si="34"/>
        <v>-4.97</v>
      </c>
      <c r="L98" s="13" t="s">
        <v>57</v>
      </c>
      <c r="N98" s="9" t="s">
        <v>23</v>
      </c>
      <c r="O98" s="12">
        <v>0.21360000000000001</v>
      </c>
      <c r="P98" s="12">
        <v>0.21199999999999999</v>
      </c>
      <c r="Q98" s="31">
        <f t="shared" si="35"/>
        <v>-0.16000000000000181</v>
      </c>
      <c r="R98" s="13" t="s">
        <v>57</v>
      </c>
    </row>
    <row r="99" spans="1:18" x14ac:dyDescent="0.25">
      <c r="A99" s="11" t="s">
        <v>24</v>
      </c>
      <c r="B99" s="41">
        <v>31.9</v>
      </c>
      <c r="C99" s="14">
        <v>7.2599999999999998E-2</v>
      </c>
      <c r="D99" s="14">
        <v>4.1000000000000002E-2</v>
      </c>
      <c r="E99" s="30">
        <f t="shared" si="33"/>
        <v>-3.1599999999999997</v>
      </c>
      <c r="F99" s="15" t="s">
        <v>57</v>
      </c>
      <c r="H99" s="11" t="s">
        <v>24</v>
      </c>
      <c r="I99" s="14">
        <v>0.1056</v>
      </c>
      <c r="J99" s="14">
        <v>6.3E-2</v>
      </c>
      <c r="K99" s="30">
        <f t="shared" si="34"/>
        <v>-4.26</v>
      </c>
      <c r="L99" s="15" t="s">
        <v>57</v>
      </c>
      <c r="N99" s="11" t="s">
        <v>24</v>
      </c>
      <c r="O99" s="14">
        <v>0.24349999999999999</v>
      </c>
      <c r="P99" s="14">
        <v>0.29599999999999999</v>
      </c>
      <c r="Q99" s="30">
        <f t="shared" si="35"/>
        <v>5.2499999999999991</v>
      </c>
      <c r="R99" s="15" t="s">
        <v>59</v>
      </c>
    </row>
    <row r="101" spans="1:18" ht="15.75" x14ac:dyDescent="0.25">
      <c r="N101" s="23" t="s">
        <v>40</v>
      </c>
    </row>
    <row r="102" spans="1:18" x14ac:dyDescent="0.25">
      <c r="C102" s="50" t="s">
        <v>38</v>
      </c>
      <c r="D102" s="50"/>
      <c r="E102" s="50"/>
      <c r="F102" s="50"/>
    </row>
    <row r="103" spans="1:18" ht="65.45" customHeight="1" x14ac:dyDescent="0.25">
      <c r="A103" s="16"/>
      <c r="B103" s="42" t="s">
        <v>48</v>
      </c>
      <c r="C103" s="47">
        <v>2017</v>
      </c>
      <c r="D103" s="47">
        <v>2022</v>
      </c>
      <c r="E103" s="47" t="s">
        <v>25</v>
      </c>
      <c r="F103" s="47" t="s">
        <v>26</v>
      </c>
    </row>
    <row r="104" spans="1:18" x14ac:dyDescent="0.25">
      <c r="A104" s="43" t="s">
        <v>0</v>
      </c>
      <c r="B104" s="38">
        <v>255.4</v>
      </c>
      <c r="C104" s="44">
        <v>0.24210000000000001</v>
      </c>
      <c r="D104" s="44">
        <v>0.187</v>
      </c>
      <c r="E104" s="45">
        <f>(D104-C104)*100</f>
        <v>-5.5100000000000007</v>
      </c>
      <c r="F104" s="46" t="s">
        <v>57</v>
      </c>
    </row>
    <row r="105" spans="1:18" x14ac:dyDescent="0.25">
      <c r="A105" s="8"/>
      <c r="B105" s="38"/>
      <c r="C105" s="12"/>
      <c r="D105" s="12"/>
      <c r="E105" s="29"/>
      <c r="F105" s="13"/>
    </row>
    <row r="106" spans="1:18" x14ac:dyDescent="0.25">
      <c r="A106" s="7" t="s">
        <v>1</v>
      </c>
      <c r="B106" s="38"/>
      <c r="C106" s="12"/>
      <c r="D106" s="12"/>
      <c r="E106" s="29"/>
      <c r="F106" s="13"/>
    </row>
    <row r="107" spans="1:18" x14ac:dyDescent="0.25">
      <c r="A107" s="9" t="s">
        <v>2</v>
      </c>
      <c r="B107" s="40">
        <v>124.2</v>
      </c>
      <c r="C107" s="12">
        <v>0.24060000000000001</v>
      </c>
      <c r="D107" s="12">
        <v>0.17599999999999999</v>
      </c>
      <c r="E107" s="29">
        <f t="shared" ref="E107:E108" si="36">(D107-C107)*100</f>
        <v>-6.4600000000000017</v>
      </c>
      <c r="F107" s="13" t="s">
        <v>57</v>
      </c>
    </row>
    <row r="108" spans="1:18" x14ac:dyDescent="0.25">
      <c r="A108" s="9" t="s">
        <v>3</v>
      </c>
      <c r="B108" s="40">
        <v>131.19999999999999</v>
      </c>
      <c r="C108" s="12">
        <v>0.24349999999999999</v>
      </c>
      <c r="D108" s="12">
        <v>0.19800000000000001</v>
      </c>
      <c r="E108" s="29">
        <f t="shared" si="36"/>
        <v>-4.5499999999999989</v>
      </c>
      <c r="F108" s="13" t="s">
        <v>57</v>
      </c>
    </row>
    <row r="109" spans="1:18" x14ac:dyDescent="0.25">
      <c r="A109" s="8"/>
      <c r="B109" s="38"/>
      <c r="C109" s="12"/>
      <c r="D109" s="12"/>
      <c r="E109" s="29"/>
      <c r="F109" s="13"/>
    </row>
    <row r="110" spans="1:18" x14ac:dyDescent="0.25">
      <c r="A110" s="7" t="s">
        <v>4</v>
      </c>
      <c r="B110" s="38"/>
      <c r="C110" s="12"/>
      <c r="D110" s="12"/>
      <c r="E110" s="29"/>
      <c r="F110" s="13"/>
    </row>
    <row r="111" spans="1:18" x14ac:dyDescent="0.25">
      <c r="A111" s="9" t="s">
        <v>5</v>
      </c>
      <c r="B111" s="40">
        <v>44</v>
      </c>
      <c r="C111" s="12">
        <v>0.1978</v>
      </c>
      <c r="D111" s="12">
        <v>0.13200000000000001</v>
      </c>
      <c r="E111" s="29">
        <f t="shared" ref="E111:E115" si="37">(D111-C111)*100</f>
        <v>-6.58</v>
      </c>
      <c r="F111" s="13" t="s">
        <v>57</v>
      </c>
    </row>
    <row r="112" spans="1:18" x14ac:dyDescent="0.25">
      <c r="A112" s="9" t="s">
        <v>6</v>
      </c>
      <c r="B112" s="40">
        <v>158</v>
      </c>
      <c r="C112" s="12">
        <v>0.26829999999999998</v>
      </c>
      <c r="D112" s="12">
        <v>0.21099999999999999</v>
      </c>
      <c r="E112" s="29">
        <f t="shared" si="37"/>
        <v>-5.7299999999999986</v>
      </c>
      <c r="F112" s="13" t="s">
        <v>57</v>
      </c>
    </row>
    <row r="113" spans="1:6" x14ac:dyDescent="0.25">
      <c r="A113" s="9" t="s">
        <v>7</v>
      </c>
      <c r="B113" s="40">
        <v>30.5</v>
      </c>
      <c r="C113" s="12">
        <v>0.21740000000000001</v>
      </c>
      <c r="D113" s="12">
        <v>0.158</v>
      </c>
      <c r="E113" s="29">
        <f t="shared" si="37"/>
        <v>-5.9400000000000013</v>
      </c>
      <c r="F113" s="13" t="s">
        <v>59</v>
      </c>
    </row>
    <row r="114" spans="1:6" x14ac:dyDescent="0.25">
      <c r="A114" s="9" t="s">
        <v>8</v>
      </c>
      <c r="B114" s="40">
        <v>15.9</v>
      </c>
      <c r="C114" s="12">
        <v>0.13150000000000001</v>
      </c>
      <c r="D114" s="12">
        <v>0.11700000000000001</v>
      </c>
      <c r="E114" s="29">
        <f t="shared" si="37"/>
        <v>-1.45</v>
      </c>
      <c r="F114" s="13" t="s">
        <v>59</v>
      </c>
    </row>
    <row r="115" spans="1:6" x14ac:dyDescent="0.25">
      <c r="A115" s="9" t="s">
        <v>9</v>
      </c>
      <c r="B115" s="40">
        <v>7</v>
      </c>
      <c r="C115" s="12">
        <v>0.20499999999999999</v>
      </c>
      <c r="D115" s="12">
        <v>0.317</v>
      </c>
      <c r="E115" s="29">
        <f t="shared" si="37"/>
        <v>11.200000000000001</v>
      </c>
      <c r="F115" s="13" t="s">
        <v>59</v>
      </c>
    </row>
    <row r="116" spans="1:6" x14ac:dyDescent="0.25">
      <c r="A116" s="8"/>
      <c r="B116" s="39"/>
      <c r="C116" s="12"/>
      <c r="D116" s="12"/>
      <c r="E116" s="29"/>
      <c r="F116" s="13"/>
    </row>
    <row r="117" spans="1:6" x14ac:dyDescent="0.25">
      <c r="A117" s="10" t="s">
        <v>10</v>
      </c>
      <c r="B117" s="39"/>
      <c r="C117" s="12"/>
      <c r="D117" s="12"/>
      <c r="E117" s="29"/>
      <c r="F117" s="13"/>
    </row>
    <row r="118" spans="1:6" x14ac:dyDescent="0.25">
      <c r="A118" s="9" t="s">
        <v>11</v>
      </c>
      <c r="B118" s="40">
        <v>29.4</v>
      </c>
      <c r="C118" s="12">
        <v>0.27360000000000001</v>
      </c>
      <c r="D118" s="12">
        <v>0.20300000000000001</v>
      </c>
      <c r="E118" s="29">
        <f t="shared" ref="E118:E124" si="38">(D118-C118)*100</f>
        <v>-7.06</v>
      </c>
      <c r="F118" s="13" t="s">
        <v>59</v>
      </c>
    </row>
    <row r="119" spans="1:6" x14ac:dyDescent="0.25">
      <c r="A119" s="9" t="s">
        <v>12</v>
      </c>
      <c r="B119" s="40">
        <v>44.2</v>
      </c>
      <c r="C119" s="12">
        <v>0.28050000000000003</v>
      </c>
      <c r="D119" s="12">
        <v>0.255</v>
      </c>
      <c r="E119" s="29">
        <f t="shared" si="38"/>
        <v>-2.5500000000000025</v>
      </c>
      <c r="F119" s="13" t="s">
        <v>59</v>
      </c>
    </row>
    <row r="120" spans="1:6" x14ac:dyDescent="0.25">
      <c r="A120" s="9" t="s">
        <v>13</v>
      </c>
      <c r="B120" s="40">
        <v>43</v>
      </c>
      <c r="C120" s="12">
        <v>0.26729999999999998</v>
      </c>
      <c r="D120" s="12">
        <v>0.216</v>
      </c>
      <c r="E120" s="29">
        <f t="shared" si="38"/>
        <v>-5.1299999999999981</v>
      </c>
      <c r="F120" s="13" t="s">
        <v>59</v>
      </c>
    </row>
    <row r="121" spans="1:6" x14ac:dyDescent="0.25">
      <c r="A121" s="9" t="s">
        <v>14</v>
      </c>
      <c r="B121" s="40">
        <v>40</v>
      </c>
      <c r="C121" s="12">
        <v>0.25040000000000001</v>
      </c>
      <c r="D121" s="12">
        <v>0.19700000000000001</v>
      </c>
      <c r="E121" s="29">
        <f t="shared" si="38"/>
        <v>-5.34</v>
      </c>
      <c r="F121" s="13" t="s">
        <v>57</v>
      </c>
    </row>
    <row r="122" spans="1:6" x14ac:dyDescent="0.25">
      <c r="A122" s="9" t="s">
        <v>15</v>
      </c>
      <c r="B122" s="40">
        <v>42.2</v>
      </c>
      <c r="C122" s="12">
        <v>0.24310000000000001</v>
      </c>
      <c r="D122" s="12">
        <v>0.10100000000000001</v>
      </c>
      <c r="E122" s="29">
        <f t="shared" si="38"/>
        <v>-14.21</v>
      </c>
      <c r="F122" s="13" t="s">
        <v>57</v>
      </c>
    </row>
    <row r="123" spans="1:6" x14ac:dyDescent="0.25">
      <c r="A123" s="9" t="s">
        <v>16</v>
      </c>
      <c r="B123" s="40">
        <v>34</v>
      </c>
      <c r="C123" s="12">
        <v>0.1893</v>
      </c>
      <c r="D123" s="12">
        <v>0.121</v>
      </c>
      <c r="E123" s="29">
        <f t="shared" si="38"/>
        <v>-6.83</v>
      </c>
      <c r="F123" s="13" t="s">
        <v>57</v>
      </c>
    </row>
    <row r="124" spans="1:6" x14ac:dyDescent="0.25">
      <c r="A124" s="9" t="s">
        <v>17</v>
      </c>
      <c r="B124" s="40">
        <v>22.7</v>
      </c>
      <c r="C124" s="12">
        <v>0.1094</v>
      </c>
      <c r="D124" s="12">
        <v>7.9000000000000001E-2</v>
      </c>
      <c r="E124" s="29">
        <f t="shared" si="38"/>
        <v>-3.0399999999999996</v>
      </c>
      <c r="F124" s="13" t="s">
        <v>59</v>
      </c>
    </row>
    <row r="125" spans="1:6" x14ac:dyDescent="0.25">
      <c r="A125" s="8"/>
      <c r="B125" s="39"/>
      <c r="C125" s="12"/>
      <c r="D125" s="12"/>
      <c r="E125" s="29"/>
      <c r="F125" s="13"/>
    </row>
    <row r="126" spans="1:6" x14ac:dyDescent="0.25">
      <c r="A126" s="10" t="s">
        <v>18</v>
      </c>
      <c r="B126" s="39"/>
      <c r="C126" s="12"/>
      <c r="D126" s="12"/>
      <c r="E126" s="29"/>
      <c r="F126" s="13"/>
    </row>
    <row r="127" spans="1:6" x14ac:dyDescent="0.25">
      <c r="A127" s="9" t="s">
        <v>19</v>
      </c>
      <c r="B127" s="40">
        <v>9.1</v>
      </c>
      <c r="C127" s="12">
        <v>8.8599999999999998E-2</v>
      </c>
      <c r="D127" s="12">
        <v>5.7000000000000002E-2</v>
      </c>
      <c r="E127" s="29">
        <f t="shared" ref="E127:E132" si="39">(D127-C127)*100</f>
        <v>-3.1599999999999997</v>
      </c>
      <c r="F127" s="13" t="s">
        <v>59</v>
      </c>
    </row>
    <row r="128" spans="1:6" x14ac:dyDescent="0.25">
      <c r="A128" s="9" t="s">
        <v>20</v>
      </c>
      <c r="B128" s="40">
        <v>14.8</v>
      </c>
      <c r="C128" s="12">
        <v>0.10009999999999999</v>
      </c>
      <c r="D128" s="12">
        <v>7.8E-2</v>
      </c>
      <c r="E128" s="29">
        <f t="shared" si="39"/>
        <v>-2.2099999999999995</v>
      </c>
      <c r="F128" s="13" t="s">
        <v>59</v>
      </c>
    </row>
    <row r="129" spans="1:6" x14ac:dyDescent="0.25">
      <c r="A129" s="9" t="s">
        <v>21</v>
      </c>
      <c r="B129" s="40">
        <v>74.099999999999994</v>
      </c>
      <c r="C129" s="12">
        <v>0.16350000000000001</v>
      </c>
      <c r="D129" s="12">
        <v>0.11</v>
      </c>
      <c r="E129" s="29">
        <f t="shared" si="39"/>
        <v>-5.3500000000000005</v>
      </c>
      <c r="F129" s="13" t="s">
        <v>57</v>
      </c>
    </row>
    <row r="130" spans="1:6" x14ac:dyDescent="0.25">
      <c r="A130" s="9" t="s">
        <v>22</v>
      </c>
      <c r="B130" s="40">
        <v>69</v>
      </c>
      <c r="C130" s="12">
        <v>0.25819999999999999</v>
      </c>
      <c r="D130" s="12">
        <v>0.188</v>
      </c>
      <c r="E130" s="29">
        <f t="shared" si="39"/>
        <v>-7.0199999999999987</v>
      </c>
      <c r="F130" s="13" t="s">
        <v>57</v>
      </c>
    </row>
    <row r="131" spans="1:6" x14ac:dyDescent="0.25">
      <c r="A131" s="9" t="s">
        <v>23</v>
      </c>
      <c r="B131" s="40">
        <v>56.6</v>
      </c>
      <c r="C131" s="12">
        <v>0.3362</v>
      </c>
      <c r="D131" s="12">
        <v>0.27300000000000002</v>
      </c>
      <c r="E131" s="29">
        <f t="shared" si="39"/>
        <v>-6.3199999999999976</v>
      </c>
      <c r="F131" s="13" t="s">
        <v>57</v>
      </c>
    </row>
    <row r="132" spans="1:6" x14ac:dyDescent="0.25">
      <c r="A132" s="11" t="s">
        <v>24</v>
      </c>
      <c r="B132" s="41">
        <v>31.9</v>
      </c>
      <c r="C132" s="14">
        <v>0.37480000000000002</v>
      </c>
      <c r="D132" s="14">
        <v>0.30499999999999999</v>
      </c>
      <c r="E132" s="30">
        <f t="shared" si="39"/>
        <v>-6.9800000000000031</v>
      </c>
      <c r="F132" s="15" t="s">
        <v>57</v>
      </c>
    </row>
    <row r="134" spans="1:6" x14ac:dyDescent="0.25">
      <c r="A134" s="23" t="s">
        <v>63</v>
      </c>
    </row>
    <row r="136" spans="1:6" x14ac:dyDescent="0.25">
      <c r="A136" t="s">
        <v>46</v>
      </c>
    </row>
    <row r="137" spans="1:6" x14ac:dyDescent="0.25">
      <c r="A137" t="s">
        <v>47</v>
      </c>
    </row>
    <row r="138" spans="1:6" x14ac:dyDescent="0.25">
      <c r="A138" s="25" t="s">
        <v>64</v>
      </c>
    </row>
  </sheetData>
  <sheetProtection sheet="1" objects="1" scenarios="1"/>
  <mergeCells count="10">
    <mergeCell ref="O3:R3"/>
    <mergeCell ref="O36:R36"/>
    <mergeCell ref="O69:R69"/>
    <mergeCell ref="I69:L69"/>
    <mergeCell ref="C102:F102"/>
    <mergeCell ref="I3:L3"/>
    <mergeCell ref="C3:F3"/>
    <mergeCell ref="C36:F36"/>
    <mergeCell ref="C69:F69"/>
    <mergeCell ref="I36:L36"/>
  </mergeCells>
  <pageMargins left="0.25" right="0.25" top="0.75" bottom="0.75" header="0.3" footer="0.3"/>
  <pageSetup scale="24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9"/>
  <sheetViews>
    <sheetView zoomScaleNormal="100" workbookViewId="0">
      <selection activeCell="A4" sqref="A4"/>
    </sheetView>
  </sheetViews>
  <sheetFormatPr defaultRowHeight="15" x14ac:dyDescent="0.25"/>
  <cols>
    <col min="1" max="1" width="32.28515625" customWidth="1"/>
    <col min="2" max="2" width="13.7109375" customWidth="1"/>
    <col min="5" max="5" width="11.85546875" customWidth="1"/>
    <col min="6" max="6" width="14" customWidth="1"/>
    <col min="8" max="8" width="31.7109375" customWidth="1"/>
    <col min="11" max="11" width="12" customWidth="1"/>
    <col min="12" max="12" width="14.28515625" customWidth="1"/>
    <col min="14" max="14" width="31.28515625" customWidth="1"/>
    <col min="17" max="17" width="12.5703125" customWidth="1"/>
    <col min="18" max="18" width="14.5703125" customWidth="1"/>
  </cols>
  <sheetData>
    <row r="1" spans="1:18" x14ac:dyDescent="0.25">
      <c r="A1" s="1" t="s">
        <v>54</v>
      </c>
      <c r="B1" s="1"/>
      <c r="J1" s="26"/>
    </row>
    <row r="3" spans="1:18" x14ac:dyDescent="0.25">
      <c r="A3" s="3"/>
      <c r="B3" s="3"/>
      <c r="C3" s="50" t="s">
        <v>42</v>
      </c>
      <c r="D3" s="50"/>
      <c r="E3" s="50"/>
      <c r="F3" s="50"/>
      <c r="H3" s="3"/>
      <c r="I3" s="50" t="s">
        <v>43</v>
      </c>
      <c r="J3" s="50"/>
      <c r="K3" s="50"/>
      <c r="L3" s="50"/>
      <c r="N3" s="52" t="s">
        <v>41</v>
      </c>
      <c r="O3" s="52"/>
      <c r="P3" s="52"/>
      <c r="Q3" s="52"/>
      <c r="R3" s="52"/>
    </row>
    <row r="4" spans="1:18" ht="58.9" customHeight="1" x14ac:dyDescent="0.25">
      <c r="A4" s="22"/>
      <c r="B4" s="42" t="s">
        <v>48</v>
      </c>
      <c r="C4" s="36">
        <v>2017</v>
      </c>
      <c r="D4" s="36">
        <v>2022</v>
      </c>
      <c r="E4" s="37" t="s">
        <v>25</v>
      </c>
      <c r="F4" s="37" t="s">
        <v>26</v>
      </c>
      <c r="H4" s="22"/>
      <c r="I4" s="36">
        <v>2017</v>
      </c>
      <c r="J4" s="36">
        <v>2022</v>
      </c>
      <c r="K4" s="37" t="s">
        <v>25</v>
      </c>
      <c r="L4" s="37" t="s">
        <v>26</v>
      </c>
      <c r="N4" s="16"/>
      <c r="O4" s="36">
        <v>2017</v>
      </c>
      <c r="P4" s="36">
        <v>2022</v>
      </c>
      <c r="Q4" s="37" t="s">
        <v>25</v>
      </c>
      <c r="R4" s="37" t="s">
        <v>26</v>
      </c>
    </row>
    <row r="5" spans="1:18" x14ac:dyDescent="0.25">
      <c r="A5" s="43" t="s">
        <v>0</v>
      </c>
      <c r="B5" s="38">
        <v>255.4</v>
      </c>
      <c r="C5" s="44">
        <v>0.23730000000000001</v>
      </c>
      <c r="D5" s="44">
        <v>0.17699999999999999</v>
      </c>
      <c r="E5" s="45">
        <f>(D5-C5)*100</f>
        <v>-6.030000000000002</v>
      </c>
      <c r="F5" s="46" t="s">
        <v>57</v>
      </c>
      <c r="H5" s="43" t="s">
        <v>0</v>
      </c>
      <c r="I5" s="44">
        <v>0.2379</v>
      </c>
      <c r="J5" s="44">
        <v>0.17100000000000001</v>
      </c>
      <c r="K5" s="45">
        <f>(J5-I5)*100</f>
        <v>-6.6899999999999986</v>
      </c>
      <c r="L5" s="46" t="s">
        <v>57</v>
      </c>
      <c r="N5" s="43" t="s">
        <v>0</v>
      </c>
      <c r="O5" s="44">
        <v>0.28289999999999998</v>
      </c>
      <c r="P5" s="44">
        <v>0.26</v>
      </c>
      <c r="Q5" s="45">
        <f>(P5-O5)*100</f>
        <v>-2.2899999999999974</v>
      </c>
      <c r="R5" s="46" t="s">
        <v>57</v>
      </c>
    </row>
    <row r="6" spans="1:18" x14ac:dyDescent="0.25">
      <c r="A6" s="8"/>
      <c r="B6" s="38"/>
      <c r="C6" s="12"/>
      <c r="D6" s="12"/>
      <c r="E6" s="29"/>
      <c r="F6" s="13"/>
      <c r="H6" s="8"/>
      <c r="I6" s="12"/>
      <c r="J6" s="4"/>
      <c r="K6" s="29"/>
      <c r="L6" s="13"/>
      <c r="N6" s="8"/>
      <c r="O6" s="12"/>
      <c r="P6" s="12"/>
      <c r="Q6" s="29"/>
      <c r="R6" s="13"/>
    </row>
    <row r="7" spans="1:18" x14ac:dyDescent="0.25">
      <c r="A7" s="7" t="s">
        <v>1</v>
      </c>
      <c r="B7" s="38"/>
      <c r="C7" s="12"/>
      <c r="D7" s="12"/>
      <c r="E7" s="29"/>
      <c r="F7" s="13"/>
      <c r="H7" s="7" t="s">
        <v>1</v>
      </c>
      <c r="I7" s="12"/>
      <c r="J7" s="4"/>
      <c r="K7" s="29"/>
      <c r="L7" s="13"/>
      <c r="N7" s="7" t="s">
        <v>1</v>
      </c>
      <c r="O7" s="12"/>
      <c r="P7" s="12"/>
      <c r="Q7" s="29"/>
      <c r="R7" s="13"/>
    </row>
    <row r="8" spans="1:18" x14ac:dyDescent="0.25">
      <c r="A8" s="9" t="s">
        <v>2</v>
      </c>
      <c r="B8" s="40">
        <v>124.2</v>
      </c>
      <c r="C8" s="12">
        <v>0.21049999999999999</v>
      </c>
      <c r="D8" s="12">
        <v>0.157</v>
      </c>
      <c r="E8" s="29">
        <f t="shared" ref="E8:E9" si="0">(D8-C8)*100</f>
        <v>-5.35</v>
      </c>
      <c r="F8" s="13" t="s">
        <v>59</v>
      </c>
      <c r="H8" s="9" t="s">
        <v>2</v>
      </c>
      <c r="I8" s="12">
        <v>0.1946</v>
      </c>
      <c r="J8" s="4">
        <v>0.13700000000000001</v>
      </c>
      <c r="K8" s="29">
        <f t="shared" ref="K8:K9" si="1">(J8-I8)*100</f>
        <v>-5.759999999999998</v>
      </c>
      <c r="L8" s="13" t="s">
        <v>57</v>
      </c>
      <c r="N8" s="9" t="s">
        <v>2</v>
      </c>
      <c r="O8" s="12">
        <v>0.26579999999999998</v>
      </c>
      <c r="P8" s="12">
        <v>0.247</v>
      </c>
      <c r="Q8" s="29">
        <f>(P8-O8)*100</f>
        <v>-1.8799999999999983</v>
      </c>
      <c r="R8" s="13" t="s">
        <v>59</v>
      </c>
    </row>
    <row r="9" spans="1:18" x14ac:dyDescent="0.25">
      <c r="A9" s="9" t="s">
        <v>3</v>
      </c>
      <c r="B9" s="40">
        <v>131.19999999999999</v>
      </c>
      <c r="C9" s="12">
        <v>0.26219999999999999</v>
      </c>
      <c r="D9" s="12">
        <v>0.19500000000000001</v>
      </c>
      <c r="E9" s="29">
        <f t="shared" si="0"/>
        <v>-6.719999999999998</v>
      </c>
      <c r="F9" s="13" t="s">
        <v>59</v>
      </c>
      <c r="H9" s="9" t="s">
        <v>3</v>
      </c>
      <c r="I9" s="12">
        <v>0.2782</v>
      </c>
      <c r="J9" s="4">
        <v>0.20399999999999999</v>
      </c>
      <c r="K9" s="29">
        <f t="shared" si="1"/>
        <v>-7.4200000000000017</v>
      </c>
      <c r="L9" s="13" t="s">
        <v>57</v>
      </c>
      <c r="N9" s="9" t="s">
        <v>3</v>
      </c>
      <c r="O9" s="12">
        <v>0.2989</v>
      </c>
      <c r="P9" s="12">
        <v>0.27100000000000002</v>
      </c>
      <c r="Q9" s="29">
        <f>(P9-O9)*100</f>
        <v>-2.7899999999999983</v>
      </c>
      <c r="R9" s="13" t="s">
        <v>59</v>
      </c>
    </row>
    <row r="10" spans="1:18" x14ac:dyDescent="0.25">
      <c r="A10" s="8"/>
      <c r="B10" s="38"/>
      <c r="C10" s="12"/>
      <c r="D10" s="12"/>
      <c r="E10" s="29"/>
      <c r="F10" s="13"/>
      <c r="H10" s="8"/>
      <c r="I10" s="12"/>
      <c r="J10" s="4"/>
      <c r="K10" s="29"/>
      <c r="L10" s="13"/>
      <c r="N10" s="8"/>
      <c r="O10" s="12"/>
      <c r="P10" s="12"/>
      <c r="Q10" s="29"/>
      <c r="R10" s="13"/>
    </row>
    <row r="11" spans="1:18" x14ac:dyDescent="0.25">
      <c r="A11" s="7" t="s">
        <v>4</v>
      </c>
      <c r="B11" s="38"/>
      <c r="C11" s="12"/>
      <c r="D11" s="12"/>
      <c r="E11" s="29"/>
      <c r="F11" s="13"/>
      <c r="H11" s="7" t="s">
        <v>4</v>
      </c>
      <c r="I11" s="12"/>
      <c r="J11" s="4"/>
      <c r="K11" s="29"/>
      <c r="L11" s="13"/>
      <c r="N11" s="7" t="s">
        <v>4</v>
      </c>
      <c r="O11" s="12"/>
      <c r="P11" s="12"/>
      <c r="Q11" s="29"/>
      <c r="R11" s="13"/>
    </row>
    <row r="12" spans="1:18" x14ac:dyDescent="0.25">
      <c r="A12" s="9" t="s">
        <v>5</v>
      </c>
      <c r="B12" s="40">
        <v>44</v>
      </c>
      <c r="C12" s="12">
        <v>0.16170000000000001</v>
      </c>
      <c r="D12" s="12">
        <v>0.13600000000000001</v>
      </c>
      <c r="E12" s="29">
        <f t="shared" ref="E12:E16" si="2">(D12-C12)*100</f>
        <v>-2.5700000000000003</v>
      </c>
      <c r="F12" s="13" t="s">
        <v>59</v>
      </c>
      <c r="H12" s="9" t="s">
        <v>5</v>
      </c>
      <c r="I12" s="12">
        <v>0.1285</v>
      </c>
      <c r="J12" s="4">
        <v>8.3000000000000004E-2</v>
      </c>
      <c r="K12" s="29">
        <f t="shared" ref="K12:K16" si="3">(J12-I12)*100</f>
        <v>-4.55</v>
      </c>
      <c r="L12" s="13" t="s">
        <v>57</v>
      </c>
      <c r="N12" s="9" t="s">
        <v>5</v>
      </c>
      <c r="O12" s="12">
        <v>0.17080000000000001</v>
      </c>
      <c r="P12" s="12">
        <v>0.19600000000000001</v>
      </c>
      <c r="Q12" s="29">
        <f t="shared" ref="Q12:Q16" si="4">(P12-O12)*100</f>
        <v>2.52</v>
      </c>
      <c r="R12" s="13" t="s">
        <v>59</v>
      </c>
    </row>
    <row r="13" spans="1:18" x14ac:dyDescent="0.25">
      <c r="A13" s="9" t="s">
        <v>6</v>
      </c>
      <c r="B13" s="40">
        <v>158</v>
      </c>
      <c r="C13" s="12">
        <v>0.26669999999999999</v>
      </c>
      <c r="D13" s="12">
        <v>0.2</v>
      </c>
      <c r="E13" s="29">
        <f t="shared" si="2"/>
        <v>-6.6699999999999982</v>
      </c>
      <c r="F13" s="13" t="s">
        <v>57</v>
      </c>
      <c r="H13" s="9" t="s">
        <v>6</v>
      </c>
      <c r="I13" s="12">
        <v>0.29559999999999997</v>
      </c>
      <c r="J13" s="4">
        <v>0.222</v>
      </c>
      <c r="K13" s="29">
        <f t="shared" si="3"/>
        <v>-7.3599999999999968</v>
      </c>
      <c r="L13" s="13" t="s">
        <v>57</v>
      </c>
      <c r="N13" s="9" t="s">
        <v>6</v>
      </c>
      <c r="O13" s="12">
        <v>0.33189999999999997</v>
      </c>
      <c r="P13" s="12">
        <v>0.30299999999999999</v>
      </c>
      <c r="Q13" s="29">
        <f t="shared" si="4"/>
        <v>-2.8899999999999979</v>
      </c>
      <c r="R13" s="13" t="s">
        <v>57</v>
      </c>
    </row>
    <row r="14" spans="1:18" x14ac:dyDescent="0.25">
      <c r="A14" s="9" t="s">
        <v>7</v>
      </c>
      <c r="B14" s="40">
        <v>30.5</v>
      </c>
      <c r="C14" s="12">
        <v>0.17080000000000001</v>
      </c>
      <c r="D14" s="12">
        <v>0.109</v>
      </c>
      <c r="E14" s="29">
        <f t="shared" si="2"/>
        <v>-6.1800000000000006</v>
      </c>
      <c r="F14" s="13" t="s">
        <v>57</v>
      </c>
      <c r="H14" s="9" t="s">
        <v>7</v>
      </c>
      <c r="I14" s="12">
        <v>0.12670000000000001</v>
      </c>
      <c r="J14" s="4">
        <v>8.2000000000000003E-2</v>
      </c>
      <c r="K14" s="29">
        <f t="shared" si="3"/>
        <v>-4.4700000000000006</v>
      </c>
      <c r="L14" s="13" t="s">
        <v>59</v>
      </c>
      <c r="N14" s="9" t="s">
        <v>7</v>
      </c>
      <c r="O14" s="12">
        <v>0.18559999999999999</v>
      </c>
      <c r="P14" s="12">
        <v>0.16600000000000001</v>
      </c>
      <c r="Q14" s="29">
        <f t="shared" si="4"/>
        <v>-1.9599999999999977</v>
      </c>
      <c r="R14" s="13" t="s">
        <v>59</v>
      </c>
    </row>
    <row r="15" spans="1:18" x14ac:dyDescent="0.25">
      <c r="A15" s="9" t="s">
        <v>8</v>
      </c>
      <c r="B15" s="40">
        <v>15.9</v>
      </c>
      <c r="C15" s="12">
        <v>0.26150000000000001</v>
      </c>
      <c r="D15" s="12">
        <v>0.17</v>
      </c>
      <c r="E15" s="29">
        <f t="shared" si="2"/>
        <v>-9.15</v>
      </c>
      <c r="F15" s="13" t="s">
        <v>57</v>
      </c>
      <c r="H15" s="9" t="s">
        <v>8</v>
      </c>
      <c r="I15" s="12">
        <v>0.13159999999999999</v>
      </c>
      <c r="J15" s="4">
        <v>8.7999999999999995E-2</v>
      </c>
      <c r="K15" s="29">
        <f t="shared" si="3"/>
        <v>-4.3600000000000003</v>
      </c>
      <c r="L15" s="13" t="s">
        <v>59</v>
      </c>
      <c r="N15" s="9" t="s">
        <v>8</v>
      </c>
      <c r="O15" s="12">
        <v>0.2492</v>
      </c>
      <c r="P15" s="12">
        <v>0.20799999999999999</v>
      </c>
      <c r="Q15" s="29">
        <f t="shared" si="4"/>
        <v>-4.120000000000001</v>
      </c>
      <c r="R15" s="13" t="s">
        <v>59</v>
      </c>
    </row>
    <row r="16" spans="1:18" x14ac:dyDescent="0.25">
      <c r="A16" s="9" t="s">
        <v>9</v>
      </c>
      <c r="B16" s="40">
        <v>7</v>
      </c>
      <c r="C16" s="12">
        <v>0.22140000000000001</v>
      </c>
      <c r="D16" s="12">
        <v>0.23100000000000001</v>
      </c>
      <c r="E16" s="29">
        <f t="shared" si="2"/>
        <v>0.95999999999999974</v>
      </c>
      <c r="F16" s="13" t="s">
        <v>59</v>
      </c>
      <c r="H16" s="9" t="s">
        <v>9</v>
      </c>
      <c r="I16" s="12">
        <v>0.2077</v>
      </c>
      <c r="J16" s="4">
        <v>0.184</v>
      </c>
      <c r="K16" s="29">
        <f t="shared" si="3"/>
        <v>-2.37</v>
      </c>
      <c r="L16" s="13" t="s">
        <v>59</v>
      </c>
      <c r="N16" s="9" t="s">
        <v>9</v>
      </c>
      <c r="O16" s="12">
        <v>0.27410000000000001</v>
      </c>
      <c r="P16" s="12">
        <v>0.21299999999999999</v>
      </c>
      <c r="Q16" s="29">
        <f t="shared" si="4"/>
        <v>-6.1100000000000012</v>
      </c>
      <c r="R16" s="13" t="s">
        <v>59</v>
      </c>
    </row>
    <row r="17" spans="1:18" x14ac:dyDescent="0.25">
      <c r="A17" s="8"/>
      <c r="B17" s="39"/>
      <c r="C17" s="12"/>
      <c r="D17" s="12"/>
      <c r="E17" s="29"/>
      <c r="F17" s="13"/>
      <c r="H17" s="8"/>
      <c r="I17" s="12"/>
      <c r="J17" s="4"/>
      <c r="K17" s="29"/>
      <c r="L17" s="13"/>
      <c r="N17" s="8"/>
      <c r="O17" s="12"/>
      <c r="P17" s="12"/>
      <c r="Q17" s="29"/>
      <c r="R17" s="13"/>
    </row>
    <row r="18" spans="1:18" x14ac:dyDescent="0.25">
      <c r="A18" s="10" t="s">
        <v>10</v>
      </c>
      <c r="B18" s="39"/>
      <c r="C18" s="12"/>
      <c r="D18" s="12"/>
      <c r="E18" s="29"/>
      <c r="F18" s="13"/>
      <c r="H18" s="10" t="s">
        <v>10</v>
      </c>
      <c r="I18" s="12"/>
      <c r="J18" s="4"/>
      <c r="K18" s="29"/>
      <c r="L18" s="13"/>
      <c r="N18" s="10" t="s">
        <v>10</v>
      </c>
      <c r="O18" s="12"/>
      <c r="P18" s="12"/>
      <c r="Q18" s="29"/>
      <c r="R18" s="13"/>
    </row>
    <row r="19" spans="1:18" x14ac:dyDescent="0.25">
      <c r="A19" s="9" t="s">
        <v>11</v>
      </c>
      <c r="B19" s="40">
        <v>29.4</v>
      </c>
      <c r="C19" s="12">
        <v>0.24010000000000001</v>
      </c>
      <c r="D19" s="12">
        <v>0.186</v>
      </c>
      <c r="E19" s="29">
        <f t="shared" ref="E19:E25" si="5">(D19-C19)*100</f>
        <v>-5.410000000000001</v>
      </c>
      <c r="F19" s="13" t="s">
        <v>59</v>
      </c>
      <c r="H19" s="9" t="s">
        <v>11</v>
      </c>
      <c r="I19" s="12">
        <v>0.189</v>
      </c>
      <c r="J19" s="4">
        <v>0.158</v>
      </c>
      <c r="K19" s="29">
        <f t="shared" ref="K19:K25" si="6">(J19-I19)*100</f>
        <v>-3.1</v>
      </c>
      <c r="L19" s="13" t="s">
        <v>59</v>
      </c>
      <c r="N19" s="9" t="s">
        <v>11</v>
      </c>
      <c r="O19" s="12">
        <v>0.2457</v>
      </c>
      <c r="P19" s="12">
        <v>0.27700000000000002</v>
      </c>
      <c r="Q19" s="29">
        <f t="shared" ref="Q19:Q25" si="7">(P19-O19)*100</f>
        <v>3.1300000000000021</v>
      </c>
      <c r="R19" s="13" t="s">
        <v>59</v>
      </c>
    </row>
    <row r="20" spans="1:18" x14ac:dyDescent="0.25">
      <c r="A20" s="9" t="s">
        <v>12</v>
      </c>
      <c r="B20" s="40">
        <v>44.2</v>
      </c>
      <c r="C20" s="12">
        <v>0.25269999999999998</v>
      </c>
      <c r="D20" s="12">
        <v>0.222</v>
      </c>
      <c r="E20" s="29">
        <f t="shared" si="5"/>
        <v>-3.0699999999999976</v>
      </c>
      <c r="F20" s="13" t="s">
        <v>59</v>
      </c>
      <c r="H20" s="9" t="s">
        <v>12</v>
      </c>
      <c r="I20" s="12">
        <v>0.24379999999999999</v>
      </c>
      <c r="J20" s="4">
        <v>0.2</v>
      </c>
      <c r="K20" s="29">
        <f t="shared" si="6"/>
        <v>-4.3799999999999981</v>
      </c>
      <c r="L20" s="13" t="s">
        <v>59</v>
      </c>
      <c r="N20" s="9" t="s">
        <v>12</v>
      </c>
      <c r="O20" s="12">
        <v>0.29160000000000003</v>
      </c>
      <c r="P20" s="12">
        <v>0.29499999999999998</v>
      </c>
      <c r="Q20" s="29">
        <f t="shared" si="7"/>
        <v>0.33999999999999586</v>
      </c>
      <c r="R20" s="13" t="s">
        <v>59</v>
      </c>
    </row>
    <row r="21" spans="1:18" x14ac:dyDescent="0.25">
      <c r="A21" s="9" t="s">
        <v>13</v>
      </c>
      <c r="B21" s="40">
        <v>43</v>
      </c>
      <c r="C21" s="12">
        <v>0.27350000000000002</v>
      </c>
      <c r="D21" s="12">
        <v>0.21299999999999999</v>
      </c>
      <c r="E21" s="29">
        <f t="shared" si="5"/>
        <v>-6.0500000000000025</v>
      </c>
      <c r="F21" s="13" t="s">
        <v>57</v>
      </c>
      <c r="H21" s="9" t="s">
        <v>13</v>
      </c>
      <c r="I21" s="12">
        <v>0.223</v>
      </c>
      <c r="J21" s="4">
        <v>0.20899999999999999</v>
      </c>
      <c r="K21" s="29">
        <f t="shared" si="6"/>
        <v>-1.4000000000000012</v>
      </c>
      <c r="L21" s="13" t="s">
        <v>59</v>
      </c>
      <c r="N21" s="9" t="s">
        <v>13</v>
      </c>
      <c r="O21" s="12">
        <v>0.3196</v>
      </c>
      <c r="P21" s="12">
        <v>0.30399999999999999</v>
      </c>
      <c r="Q21" s="29">
        <f t="shared" si="7"/>
        <v>-1.5600000000000003</v>
      </c>
      <c r="R21" s="13" t="s">
        <v>59</v>
      </c>
    </row>
    <row r="22" spans="1:18" x14ac:dyDescent="0.25">
      <c r="A22" s="9" t="s">
        <v>14</v>
      </c>
      <c r="B22" s="40">
        <v>40</v>
      </c>
      <c r="C22" s="12">
        <v>0.23400000000000001</v>
      </c>
      <c r="D22" s="12">
        <v>0.18099999999999999</v>
      </c>
      <c r="E22" s="29">
        <f t="shared" si="5"/>
        <v>-5.3000000000000016</v>
      </c>
      <c r="F22" s="13" t="s">
        <v>59</v>
      </c>
      <c r="H22" s="9" t="s">
        <v>14</v>
      </c>
      <c r="I22" s="12">
        <v>0.24210000000000001</v>
      </c>
      <c r="J22" s="4">
        <v>0.16500000000000001</v>
      </c>
      <c r="K22" s="29">
        <f t="shared" si="6"/>
        <v>-7.71</v>
      </c>
      <c r="L22" s="13" t="s">
        <v>57</v>
      </c>
      <c r="N22" s="9" t="s">
        <v>14</v>
      </c>
      <c r="O22" s="12">
        <v>0.31090000000000001</v>
      </c>
      <c r="P22" s="12">
        <v>0.29499999999999998</v>
      </c>
      <c r="Q22" s="29">
        <f t="shared" si="7"/>
        <v>-1.5900000000000025</v>
      </c>
      <c r="R22" s="13" t="s">
        <v>59</v>
      </c>
    </row>
    <row r="23" spans="1:18" x14ac:dyDescent="0.25">
      <c r="A23" s="9" t="s">
        <v>15</v>
      </c>
      <c r="B23" s="40">
        <v>42.2</v>
      </c>
      <c r="C23" s="12">
        <v>0.2162</v>
      </c>
      <c r="D23" s="12">
        <v>0.15</v>
      </c>
      <c r="E23" s="29">
        <f t="shared" si="5"/>
        <v>-6.620000000000001</v>
      </c>
      <c r="F23" s="13" t="s">
        <v>57</v>
      </c>
      <c r="H23" s="9" t="s">
        <v>15</v>
      </c>
      <c r="I23" s="12">
        <v>0.26379999999999998</v>
      </c>
      <c r="J23" s="4">
        <v>0.155</v>
      </c>
      <c r="K23" s="29">
        <f t="shared" si="6"/>
        <v>-10.879999999999997</v>
      </c>
      <c r="L23" s="13" t="s">
        <v>57</v>
      </c>
      <c r="N23" s="9" t="s">
        <v>15</v>
      </c>
      <c r="O23" s="12">
        <v>0.2782</v>
      </c>
      <c r="P23" s="12">
        <v>0.23699999999999999</v>
      </c>
      <c r="Q23" s="29">
        <f t="shared" si="7"/>
        <v>-4.120000000000001</v>
      </c>
      <c r="R23" s="13" t="s">
        <v>59</v>
      </c>
    </row>
    <row r="24" spans="1:18" x14ac:dyDescent="0.25">
      <c r="A24" s="9" t="s">
        <v>16</v>
      </c>
      <c r="B24" s="40">
        <v>34</v>
      </c>
      <c r="C24" s="12">
        <v>0.2364</v>
      </c>
      <c r="D24" s="12">
        <v>0.16500000000000001</v>
      </c>
      <c r="E24" s="29">
        <f t="shared" si="5"/>
        <v>-7.1399999999999988</v>
      </c>
      <c r="F24" s="13" t="s">
        <v>57</v>
      </c>
      <c r="H24" s="9" t="s">
        <v>16</v>
      </c>
      <c r="I24" s="12">
        <v>0.2913</v>
      </c>
      <c r="J24" s="4">
        <v>0.16900000000000001</v>
      </c>
      <c r="K24" s="29">
        <f t="shared" si="6"/>
        <v>-12.229999999999999</v>
      </c>
      <c r="L24" s="13" t="s">
        <v>57</v>
      </c>
      <c r="N24" s="9" t="s">
        <v>16</v>
      </c>
      <c r="O24" s="12">
        <v>0.28889999999999999</v>
      </c>
      <c r="P24" s="12">
        <v>0.21199999999999999</v>
      </c>
      <c r="Q24" s="29">
        <f t="shared" si="7"/>
        <v>-7.6899999999999995</v>
      </c>
      <c r="R24" s="13" t="s">
        <v>57</v>
      </c>
    </row>
    <row r="25" spans="1:18" x14ac:dyDescent="0.25">
      <c r="A25" s="9" t="s">
        <v>17</v>
      </c>
      <c r="B25" s="40">
        <v>22.7</v>
      </c>
      <c r="C25" s="12">
        <v>0.17319999999999999</v>
      </c>
      <c r="D25" s="12">
        <v>7.0999999999999994E-2</v>
      </c>
      <c r="E25" s="29">
        <f t="shared" si="5"/>
        <v>-10.220000000000001</v>
      </c>
      <c r="F25" s="13" t="s">
        <v>57</v>
      </c>
      <c r="H25" s="9" t="s">
        <v>17</v>
      </c>
      <c r="I25" s="12">
        <v>0.18190000000000001</v>
      </c>
      <c r="J25" s="4">
        <v>0.104</v>
      </c>
      <c r="K25" s="29">
        <f t="shared" si="6"/>
        <v>-7.7900000000000009</v>
      </c>
      <c r="L25" s="13" t="s">
        <v>57</v>
      </c>
      <c r="N25" s="9" t="s">
        <v>17</v>
      </c>
      <c r="O25" s="12">
        <v>0.1797</v>
      </c>
      <c r="P25" s="12">
        <v>0.13800000000000001</v>
      </c>
      <c r="Q25" s="29">
        <f t="shared" si="7"/>
        <v>-4.169999999999999</v>
      </c>
      <c r="R25" s="13" t="s">
        <v>59</v>
      </c>
    </row>
    <row r="26" spans="1:18" x14ac:dyDescent="0.25">
      <c r="A26" s="8"/>
      <c r="B26" s="39"/>
      <c r="C26" s="12"/>
      <c r="D26" s="12"/>
      <c r="E26" s="29"/>
      <c r="F26" s="13"/>
      <c r="H26" s="8"/>
      <c r="I26" s="12" t="s">
        <v>51</v>
      </c>
      <c r="J26" s="4"/>
      <c r="K26" s="29"/>
      <c r="L26" s="13"/>
      <c r="N26" s="8"/>
      <c r="O26" s="12"/>
      <c r="P26" s="12"/>
      <c r="Q26" s="29"/>
      <c r="R26" s="13"/>
    </row>
    <row r="27" spans="1:18" x14ac:dyDescent="0.25">
      <c r="A27" s="10" t="s">
        <v>18</v>
      </c>
      <c r="B27" s="39"/>
      <c r="C27" s="12"/>
      <c r="D27" s="12"/>
      <c r="E27" s="29"/>
      <c r="F27" s="13"/>
      <c r="H27" s="10" t="s">
        <v>18</v>
      </c>
      <c r="I27" s="12"/>
      <c r="J27" s="4"/>
      <c r="K27" s="29"/>
      <c r="L27" s="13"/>
      <c r="N27" s="10" t="s">
        <v>18</v>
      </c>
      <c r="O27" s="12"/>
      <c r="P27" s="12"/>
      <c r="Q27" s="29"/>
      <c r="R27" s="13"/>
    </row>
    <row r="28" spans="1:18" x14ac:dyDescent="0.25">
      <c r="A28" s="9" t="s">
        <v>19</v>
      </c>
      <c r="B28" s="40">
        <v>9.1</v>
      </c>
      <c r="C28" s="12">
        <v>3.09E-2</v>
      </c>
      <c r="D28" s="12">
        <v>2.1000000000000001E-2</v>
      </c>
      <c r="E28" s="29">
        <f t="shared" ref="E28:E33" si="8">(D28-C28)*100</f>
        <v>-0.98999999999999988</v>
      </c>
      <c r="F28" s="13" t="s">
        <v>59</v>
      </c>
      <c r="H28" s="9" t="s">
        <v>19</v>
      </c>
      <c r="I28" s="12">
        <v>4.4900000000000002E-2</v>
      </c>
      <c r="J28" s="4">
        <v>1.2999999999999999E-2</v>
      </c>
      <c r="K28" s="29">
        <f t="shared" ref="K28:K33" si="9">(J28-I28)*100</f>
        <v>-3.1900000000000004</v>
      </c>
      <c r="L28" s="13" t="s">
        <v>59</v>
      </c>
      <c r="N28" s="9" t="s">
        <v>19</v>
      </c>
      <c r="O28" s="12">
        <v>6.2399999999999997E-2</v>
      </c>
      <c r="P28" s="12">
        <v>7.8E-2</v>
      </c>
      <c r="Q28" s="29">
        <f t="shared" ref="Q28:Q33" si="10">(P28-O28)*100</f>
        <v>1.5600000000000003</v>
      </c>
      <c r="R28" s="13" t="s">
        <v>59</v>
      </c>
    </row>
    <row r="29" spans="1:18" x14ac:dyDescent="0.25">
      <c r="A29" s="9" t="s">
        <v>20</v>
      </c>
      <c r="B29" s="40">
        <v>14.8</v>
      </c>
      <c r="C29" s="12">
        <v>6.7500000000000004E-2</v>
      </c>
      <c r="D29" s="12">
        <v>4.3999999999999997E-2</v>
      </c>
      <c r="E29" s="29">
        <f t="shared" si="8"/>
        <v>-2.3500000000000005</v>
      </c>
      <c r="F29" s="13" t="s">
        <v>59</v>
      </c>
      <c r="H29" s="9" t="s">
        <v>20</v>
      </c>
      <c r="I29" s="12">
        <v>8.14E-2</v>
      </c>
      <c r="J29" s="4">
        <v>4.4999999999999998E-2</v>
      </c>
      <c r="K29" s="29">
        <f t="shared" si="9"/>
        <v>-3.64</v>
      </c>
      <c r="L29" s="13" t="s">
        <v>59</v>
      </c>
      <c r="N29" s="9" t="s">
        <v>20</v>
      </c>
      <c r="O29" s="12">
        <v>8.8400000000000006E-2</v>
      </c>
      <c r="P29" s="12">
        <v>9.1999999999999998E-2</v>
      </c>
      <c r="Q29" s="29">
        <f t="shared" si="10"/>
        <v>0.35999999999999921</v>
      </c>
      <c r="R29" s="13" t="s">
        <v>59</v>
      </c>
    </row>
    <row r="30" spans="1:18" x14ac:dyDescent="0.25">
      <c r="A30" s="9" t="s">
        <v>21</v>
      </c>
      <c r="B30" s="40">
        <v>74.099999999999994</v>
      </c>
      <c r="C30" s="12">
        <v>0.1041</v>
      </c>
      <c r="D30" s="12">
        <v>8.1000000000000003E-2</v>
      </c>
      <c r="E30" s="29">
        <f t="shared" si="8"/>
        <v>-2.3099999999999996</v>
      </c>
      <c r="F30" s="13" t="s">
        <v>59</v>
      </c>
      <c r="H30" s="9" t="s">
        <v>21</v>
      </c>
      <c r="I30" s="12">
        <v>0.14810000000000001</v>
      </c>
      <c r="J30" s="4">
        <v>9.2999999999999999E-2</v>
      </c>
      <c r="K30" s="29">
        <f t="shared" si="9"/>
        <v>-5.5100000000000007</v>
      </c>
      <c r="L30" s="13" t="s">
        <v>57</v>
      </c>
      <c r="N30" s="9" t="s">
        <v>21</v>
      </c>
      <c r="O30" s="12">
        <v>0.17119999999999999</v>
      </c>
      <c r="P30" s="12">
        <v>0.157</v>
      </c>
      <c r="Q30" s="29">
        <f t="shared" si="10"/>
        <v>-1.419999999999999</v>
      </c>
      <c r="R30" s="13" t="s">
        <v>59</v>
      </c>
    </row>
    <row r="31" spans="1:18" x14ac:dyDescent="0.25">
      <c r="A31" s="9" t="s">
        <v>22</v>
      </c>
      <c r="B31" s="40">
        <v>69</v>
      </c>
      <c r="C31" s="12">
        <v>0.2296</v>
      </c>
      <c r="D31" s="12">
        <v>0.14399999999999999</v>
      </c>
      <c r="E31" s="29">
        <f t="shared" si="8"/>
        <v>-8.56</v>
      </c>
      <c r="F31" s="13" t="s">
        <v>57</v>
      </c>
      <c r="H31" s="9" t="s">
        <v>22</v>
      </c>
      <c r="I31" s="12">
        <v>0.25140000000000001</v>
      </c>
      <c r="J31" s="4">
        <v>0.159</v>
      </c>
      <c r="K31" s="29">
        <f t="shared" si="9"/>
        <v>-9.24</v>
      </c>
      <c r="L31" s="13" t="s">
        <v>57</v>
      </c>
      <c r="N31" s="9" t="s">
        <v>22</v>
      </c>
      <c r="O31" s="12">
        <v>0.27060000000000001</v>
      </c>
      <c r="P31" s="12">
        <v>0.23200000000000001</v>
      </c>
      <c r="Q31" s="29">
        <f t="shared" si="10"/>
        <v>-3.8599999999999994</v>
      </c>
      <c r="R31" s="13" t="s">
        <v>59</v>
      </c>
    </row>
    <row r="32" spans="1:18" x14ac:dyDescent="0.25">
      <c r="A32" s="9" t="s">
        <v>23</v>
      </c>
      <c r="B32" s="40">
        <v>56.6</v>
      </c>
      <c r="C32" s="12">
        <v>0.39489999999999997</v>
      </c>
      <c r="D32" s="12">
        <v>0.28899999999999998</v>
      </c>
      <c r="E32" s="29">
        <f t="shared" si="8"/>
        <v>-10.59</v>
      </c>
      <c r="F32" s="13" t="s">
        <v>57</v>
      </c>
      <c r="H32" s="9" t="s">
        <v>23</v>
      </c>
      <c r="I32" s="12">
        <v>0.34310000000000002</v>
      </c>
      <c r="J32" s="4">
        <v>0.27500000000000002</v>
      </c>
      <c r="K32" s="29">
        <f t="shared" si="9"/>
        <v>-6.81</v>
      </c>
      <c r="L32" s="13" t="s">
        <v>57</v>
      </c>
      <c r="N32" s="9" t="s">
        <v>23</v>
      </c>
      <c r="O32" s="12">
        <v>0.42670000000000002</v>
      </c>
      <c r="P32" s="12">
        <v>0.4</v>
      </c>
      <c r="Q32" s="29">
        <f t="shared" si="10"/>
        <v>-2.67</v>
      </c>
      <c r="R32" s="13" t="s">
        <v>59</v>
      </c>
    </row>
    <row r="33" spans="1:18" x14ac:dyDescent="0.25">
      <c r="A33" s="11" t="s">
        <v>24</v>
      </c>
      <c r="B33" s="41">
        <v>31.9</v>
      </c>
      <c r="C33" s="14">
        <v>0.48980000000000001</v>
      </c>
      <c r="D33" s="14">
        <v>0.38300000000000001</v>
      </c>
      <c r="E33" s="30">
        <f t="shared" si="8"/>
        <v>-10.68</v>
      </c>
      <c r="F33" s="15" t="s">
        <v>57</v>
      </c>
      <c r="H33" s="11" t="s">
        <v>24</v>
      </c>
      <c r="I33" s="14">
        <v>0.40899999999999997</v>
      </c>
      <c r="J33" s="27">
        <v>0.30199999999999999</v>
      </c>
      <c r="K33" s="30">
        <f t="shared" si="9"/>
        <v>-10.7</v>
      </c>
      <c r="L33" s="15" t="s">
        <v>57</v>
      </c>
      <c r="N33" s="11" t="s">
        <v>24</v>
      </c>
      <c r="O33" s="14">
        <v>0.53900000000000003</v>
      </c>
      <c r="P33" s="14">
        <v>0.439</v>
      </c>
      <c r="Q33" s="30">
        <f t="shared" si="10"/>
        <v>-10.000000000000004</v>
      </c>
      <c r="R33" s="15" t="s">
        <v>57</v>
      </c>
    </row>
    <row r="35" spans="1:18" x14ac:dyDescent="0.25">
      <c r="A35" s="23" t="s">
        <v>62</v>
      </c>
    </row>
    <row r="37" spans="1:18" x14ac:dyDescent="0.25">
      <c r="A37" t="s">
        <v>46</v>
      </c>
    </row>
    <row r="38" spans="1:18" x14ac:dyDescent="0.25">
      <c r="A38" t="s">
        <v>47</v>
      </c>
    </row>
    <row r="39" spans="1:18" x14ac:dyDescent="0.25">
      <c r="A39" s="25" t="s">
        <v>64</v>
      </c>
    </row>
  </sheetData>
  <sheetProtection sheet="1" objects="1" scenarios="1"/>
  <mergeCells count="3">
    <mergeCell ref="C3:F3"/>
    <mergeCell ref="I3:L3"/>
    <mergeCell ref="N3:R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9"/>
  <sheetViews>
    <sheetView zoomScaleNormal="100" workbookViewId="0">
      <selection activeCell="A4" sqref="A4"/>
    </sheetView>
  </sheetViews>
  <sheetFormatPr defaultRowHeight="15" x14ac:dyDescent="0.25"/>
  <cols>
    <col min="1" max="1" width="32.85546875" customWidth="1"/>
    <col min="2" max="2" width="14.5703125" customWidth="1"/>
    <col min="5" max="5" width="15.85546875" customWidth="1"/>
    <col min="6" max="6" width="14.5703125" customWidth="1"/>
    <col min="8" max="8" width="31.7109375" customWidth="1"/>
  </cols>
  <sheetData>
    <row r="1" spans="1:10" x14ac:dyDescent="0.25">
      <c r="A1" s="1" t="s">
        <v>55</v>
      </c>
      <c r="B1" s="1"/>
    </row>
    <row r="3" spans="1:10" x14ac:dyDescent="0.25">
      <c r="A3" s="3"/>
      <c r="B3" s="3"/>
      <c r="C3" s="50" t="s">
        <v>30</v>
      </c>
      <c r="D3" s="50"/>
      <c r="E3" s="50"/>
      <c r="F3" s="50"/>
      <c r="H3" s="3"/>
      <c r="I3" s="50" t="s">
        <v>49</v>
      </c>
      <c r="J3" s="50"/>
    </row>
    <row r="4" spans="1:10" ht="54.75" customHeight="1" x14ac:dyDescent="0.25">
      <c r="A4" s="22"/>
      <c r="B4" s="42" t="s">
        <v>48</v>
      </c>
      <c r="C4" s="36">
        <v>2017</v>
      </c>
      <c r="D4" s="36">
        <v>2022</v>
      </c>
      <c r="E4" s="37" t="s">
        <v>25</v>
      </c>
      <c r="F4" s="37" t="s">
        <v>26</v>
      </c>
      <c r="H4" s="22"/>
      <c r="I4" s="36">
        <v>2017</v>
      </c>
      <c r="J4" s="36">
        <v>2022</v>
      </c>
    </row>
    <row r="5" spans="1:10" x14ac:dyDescent="0.25">
      <c r="A5" s="43" t="s">
        <v>0</v>
      </c>
      <c r="B5" s="38">
        <v>255.4</v>
      </c>
      <c r="C5" s="44">
        <v>0.58599999999999997</v>
      </c>
      <c r="D5" s="44">
        <v>0.43099999999999999</v>
      </c>
      <c r="E5" s="45">
        <f>(D5-C5)*100</f>
        <v>-15.499999999999996</v>
      </c>
      <c r="F5" s="46" t="s">
        <v>57</v>
      </c>
      <c r="H5" s="43" t="s">
        <v>0</v>
      </c>
      <c r="I5" s="48" t="s">
        <v>52</v>
      </c>
      <c r="J5" s="44">
        <v>1.4E-2</v>
      </c>
    </row>
    <row r="6" spans="1:10" x14ac:dyDescent="0.25">
      <c r="A6" s="8"/>
      <c r="B6" s="38"/>
      <c r="C6" s="12"/>
      <c r="D6" s="12"/>
      <c r="E6" s="29"/>
      <c r="F6" s="13"/>
      <c r="H6" s="8"/>
      <c r="I6" s="34" t="s">
        <v>52</v>
      </c>
      <c r="J6" s="12"/>
    </row>
    <row r="7" spans="1:10" x14ac:dyDescent="0.25">
      <c r="A7" s="7" t="s">
        <v>1</v>
      </c>
      <c r="B7" s="38"/>
      <c r="C7" s="12"/>
      <c r="D7" s="12"/>
      <c r="E7" s="29"/>
      <c r="F7" s="13"/>
      <c r="H7" s="7" t="s">
        <v>1</v>
      </c>
      <c r="I7" s="34" t="s">
        <v>52</v>
      </c>
      <c r="J7" s="12"/>
    </row>
    <row r="8" spans="1:10" x14ac:dyDescent="0.25">
      <c r="A8" s="9" t="s">
        <v>2</v>
      </c>
      <c r="B8" s="40">
        <v>124.2</v>
      </c>
      <c r="C8" s="12">
        <v>0.59299999999999997</v>
      </c>
      <c r="D8" s="12">
        <v>0.42399999999999999</v>
      </c>
      <c r="E8" s="29">
        <f t="shared" ref="E8:E9" si="0">(D8-C8)*100</f>
        <v>-16.899999999999999</v>
      </c>
      <c r="F8" s="13" t="s">
        <v>57</v>
      </c>
      <c r="H8" s="9" t="s">
        <v>2</v>
      </c>
      <c r="I8" s="34" t="s">
        <v>52</v>
      </c>
      <c r="J8" s="12">
        <v>1.6E-2</v>
      </c>
    </row>
    <row r="9" spans="1:10" x14ac:dyDescent="0.25">
      <c r="A9" s="9" t="s">
        <v>3</v>
      </c>
      <c r="B9" s="40">
        <v>131.19999999999999</v>
      </c>
      <c r="C9" s="12">
        <v>0.57850000000000001</v>
      </c>
      <c r="D9" s="12">
        <v>0.437</v>
      </c>
      <c r="E9" s="29">
        <f t="shared" si="0"/>
        <v>-14.150000000000002</v>
      </c>
      <c r="F9" s="13" t="s">
        <v>57</v>
      </c>
      <c r="H9" s="9" t="s">
        <v>3</v>
      </c>
      <c r="I9" s="34" t="s">
        <v>52</v>
      </c>
      <c r="J9" s="12">
        <v>1.2E-2</v>
      </c>
    </row>
    <row r="10" spans="1:10" x14ac:dyDescent="0.25">
      <c r="A10" s="8"/>
      <c r="B10" s="38"/>
      <c r="C10" s="12"/>
      <c r="D10" s="12"/>
      <c r="E10" s="29"/>
      <c r="F10" s="13"/>
      <c r="H10" s="8"/>
      <c r="I10" s="34" t="s">
        <v>52</v>
      </c>
      <c r="J10" s="12"/>
    </row>
    <row r="11" spans="1:10" x14ac:dyDescent="0.25">
      <c r="A11" s="7" t="s">
        <v>4</v>
      </c>
      <c r="B11" s="38"/>
      <c r="C11" s="12"/>
      <c r="D11" s="12"/>
      <c r="E11" s="29"/>
      <c r="F11" s="13"/>
      <c r="H11" s="7" t="s">
        <v>4</v>
      </c>
      <c r="I11" s="34" t="s">
        <v>52</v>
      </c>
      <c r="J11" s="12"/>
    </row>
    <row r="12" spans="1:10" x14ac:dyDescent="0.25">
      <c r="A12" s="9" t="s">
        <v>5</v>
      </c>
      <c r="B12" s="40">
        <v>44</v>
      </c>
      <c r="C12" s="12">
        <v>0.53059999999999996</v>
      </c>
      <c r="D12" s="12">
        <v>0.44500000000000001</v>
      </c>
      <c r="E12" s="29">
        <f t="shared" ref="E12:E16" si="1">(D12-C12)*100</f>
        <v>-8.5599999999999952</v>
      </c>
      <c r="F12" s="13" t="s">
        <v>57</v>
      </c>
      <c r="H12" s="9" t="s">
        <v>5</v>
      </c>
      <c r="I12" s="34" t="s">
        <v>52</v>
      </c>
      <c r="J12" s="12">
        <v>2.1999999999999999E-2</v>
      </c>
    </row>
    <row r="13" spans="1:10" x14ac:dyDescent="0.25">
      <c r="A13" s="9" t="s">
        <v>6</v>
      </c>
      <c r="B13" s="40">
        <v>158</v>
      </c>
      <c r="C13" s="12">
        <v>0.61029999999999995</v>
      </c>
      <c r="D13" s="12">
        <v>0.441</v>
      </c>
      <c r="E13" s="29">
        <f t="shared" si="1"/>
        <v>-16.929999999999996</v>
      </c>
      <c r="F13" s="13" t="s">
        <v>57</v>
      </c>
      <c r="H13" s="9" t="s">
        <v>6</v>
      </c>
      <c r="I13" s="34" t="s">
        <v>52</v>
      </c>
      <c r="J13" s="12">
        <v>1.0999999999999999E-2</v>
      </c>
    </row>
    <row r="14" spans="1:10" x14ac:dyDescent="0.25">
      <c r="A14" s="9" t="s">
        <v>7</v>
      </c>
      <c r="B14" s="40">
        <v>30.5</v>
      </c>
      <c r="C14" s="12">
        <v>0.50419999999999998</v>
      </c>
      <c r="D14" s="12">
        <v>0.33600000000000002</v>
      </c>
      <c r="E14" s="29">
        <f t="shared" si="1"/>
        <v>-16.819999999999997</v>
      </c>
      <c r="F14" s="13" t="s">
        <v>57</v>
      </c>
      <c r="H14" s="9" t="s">
        <v>7</v>
      </c>
      <c r="I14" s="34" t="s">
        <v>52</v>
      </c>
      <c r="J14" s="12">
        <v>1.6E-2</v>
      </c>
    </row>
    <row r="15" spans="1:10" x14ac:dyDescent="0.25">
      <c r="A15" s="9" t="s">
        <v>8</v>
      </c>
      <c r="B15" s="40">
        <v>15.9</v>
      </c>
      <c r="C15" s="12">
        <v>0.59640000000000004</v>
      </c>
      <c r="D15" s="12">
        <v>0.44700000000000001</v>
      </c>
      <c r="E15" s="29">
        <f t="shared" si="1"/>
        <v>-14.940000000000003</v>
      </c>
      <c r="F15" s="13" t="s">
        <v>57</v>
      </c>
      <c r="H15" s="9" t="s">
        <v>8</v>
      </c>
      <c r="I15" s="34" t="s">
        <v>52</v>
      </c>
      <c r="J15" s="12">
        <v>1.6E-2</v>
      </c>
    </row>
    <row r="16" spans="1:10" x14ac:dyDescent="0.25">
      <c r="A16" s="9" t="s">
        <v>9</v>
      </c>
      <c r="B16" s="40">
        <v>7</v>
      </c>
      <c r="C16" s="12">
        <v>0.64390000000000003</v>
      </c>
      <c r="D16" s="12">
        <v>0.48899999999999999</v>
      </c>
      <c r="E16" s="29">
        <f t="shared" si="1"/>
        <v>-15.490000000000004</v>
      </c>
      <c r="F16" s="13" t="s">
        <v>59</v>
      </c>
      <c r="H16" s="9" t="s">
        <v>9</v>
      </c>
      <c r="I16" s="34" t="s">
        <v>52</v>
      </c>
      <c r="J16" s="12">
        <v>8.9999999999999993E-3</v>
      </c>
    </row>
    <row r="17" spans="1:10" x14ac:dyDescent="0.25">
      <c r="A17" s="8"/>
      <c r="B17" s="39"/>
      <c r="C17" s="12"/>
      <c r="D17" s="12"/>
      <c r="E17" s="29"/>
      <c r="F17" s="13"/>
      <c r="H17" s="8"/>
      <c r="I17" s="34" t="s">
        <v>52</v>
      </c>
      <c r="J17" s="12"/>
    </row>
    <row r="18" spans="1:10" x14ac:dyDescent="0.25">
      <c r="A18" s="10" t="s">
        <v>10</v>
      </c>
      <c r="B18" s="39"/>
      <c r="C18" s="12"/>
      <c r="D18" s="12"/>
      <c r="E18" s="29"/>
      <c r="F18" s="13"/>
      <c r="H18" s="10" t="s">
        <v>10</v>
      </c>
      <c r="I18" s="34" t="s">
        <v>52</v>
      </c>
      <c r="J18" s="12"/>
    </row>
    <row r="19" spans="1:10" x14ac:dyDescent="0.25">
      <c r="A19" s="9" t="s">
        <v>11</v>
      </c>
      <c r="B19" s="40">
        <v>29.4</v>
      </c>
      <c r="C19" s="12">
        <v>0.76180000000000003</v>
      </c>
      <c r="D19" s="12">
        <v>0.65200000000000002</v>
      </c>
      <c r="E19" s="29">
        <f t="shared" ref="E19:E25" si="2">(D19-C19)*100</f>
        <v>-10.98</v>
      </c>
      <c r="F19" s="13" t="s">
        <v>57</v>
      </c>
      <c r="H19" s="9" t="s">
        <v>11</v>
      </c>
      <c r="I19" s="34" t="s">
        <v>52</v>
      </c>
      <c r="J19" s="12">
        <v>7.0000000000000001E-3</v>
      </c>
    </row>
    <row r="20" spans="1:10" x14ac:dyDescent="0.25">
      <c r="A20" s="9" t="s">
        <v>12</v>
      </c>
      <c r="B20" s="40">
        <v>44.2</v>
      </c>
      <c r="C20" s="12">
        <v>0.70009999999999994</v>
      </c>
      <c r="D20" s="12">
        <v>0.52900000000000003</v>
      </c>
      <c r="E20" s="29">
        <f t="shared" si="2"/>
        <v>-17.109999999999992</v>
      </c>
      <c r="F20" s="13" t="s">
        <v>57</v>
      </c>
      <c r="H20" s="9" t="s">
        <v>12</v>
      </c>
      <c r="I20" s="34" t="s">
        <v>52</v>
      </c>
      <c r="J20" s="12">
        <v>2.1999999999999999E-2</v>
      </c>
    </row>
    <row r="21" spans="1:10" x14ac:dyDescent="0.25">
      <c r="A21" s="9" t="s">
        <v>13</v>
      </c>
      <c r="B21" s="40">
        <v>43</v>
      </c>
      <c r="C21" s="12">
        <v>0.65459999999999996</v>
      </c>
      <c r="D21" s="12">
        <v>0.48</v>
      </c>
      <c r="E21" s="29">
        <f t="shared" si="2"/>
        <v>-17.459999999999997</v>
      </c>
      <c r="F21" s="13" t="s">
        <v>57</v>
      </c>
      <c r="H21" s="9" t="s">
        <v>13</v>
      </c>
      <c r="I21" s="34" t="s">
        <v>52</v>
      </c>
      <c r="J21" s="12">
        <v>2.7E-2</v>
      </c>
    </row>
    <row r="22" spans="1:10" x14ac:dyDescent="0.25">
      <c r="A22" s="9" t="s">
        <v>14</v>
      </c>
      <c r="B22" s="40">
        <v>40</v>
      </c>
      <c r="C22" s="12">
        <v>0.58860000000000001</v>
      </c>
      <c r="D22" s="12">
        <v>0.45300000000000001</v>
      </c>
      <c r="E22" s="29">
        <f t="shared" si="2"/>
        <v>-13.56</v>
      </c>
      <c r="F22" s="13" t="s">
        <v>57</v>
      </c>
      <c r="H22" s="9" t="s">
        <v>14</v>
      </c>
      <c r="I22" s="34" t="s">
        <v>52</v>
      </c>
      <c r="J22" s="12">
        <v>1.0999999999999999E-2</v>
      </c>
    </row>
    <row r="23" spans="1:10" x14ac:dyDescent="0.25">
      <c r="A23" s="9" t="s">
        <v>15</v>
      </c>
      <c r="B23" s="40">
        <v>42.2</v>
      </c>
      <c r="C23" s="12">
        <v>0.48709999999999998</v>
      </c>
      <c r="D23" s="12">
        <v>0.33900000000000002</v>
      </c>
      <c r="E23" s="29">
        <f t="shared" si="2"/>
        <v>-14.809999999999995</v>
      </c>
      <c r="F23" s="13" t="s">
        <v>57</v>
      </c>
      <c r="H23" s="9" t="s">
        <v>15</v>
      </c>
      <c r="I23" s="34" t="s">
        <v>52</v>
      </c>
      <c r="J23" s="12">
        <v>1.2E-2</v>
      </c>
    </row>
    <row r="24" spans="1:10" x14ac:dyDescent="0.25">
      <c r="A24" s="9" t="s">
        <v>16</v>
      </c>
      <c r="B24" s="40">
        <v>34</v>
      </c>
      <c r="C24" s="12">
        <v>0.46789999999999998</v>
      </c>
      <c r="D24" s="12">
        <v>0.27900000000000003</v>
      </c>
      <c r="E24" s="29">
        <f t="shared" si="2"/>
        <v>-18.889999999999997</v>
      </c>
      <c r="F24" s="13" t="s">
        <v>57</v>
      </c>
      <c r="H24" s="9" t="s">
        <v>16</v>
      </c>
      <c r="I24" s="34" t="s">
        <v>52</v>
      </c>
      <c r="J24" s="12">
        <v>6.0000000000000001E-3</v>
      </c>
    </row>
    <row r="25" spans="1:10" x14ac:dyDescent="0.25">
      <c r="A25" s="9" t="s">
        <v>17</v>
      </c>
      <c r="B25" s="40">
        <v>22.7</v>
      </c>
      <c r="C25" s="12">
        <v>0.31840000000000002</v>
      </c>
      <c r="D25" s="12">
        <v>0.20899999999999999</v>
      </c>
      <c r="E25" s="29">
        <f t="shared" si="2"/>
        <v>-10.940000000000003</v>
      </c>
      <c r="F25" s="13" t="s">
        <v>57</v>
      </c>
      <c r="H25" s="9" t="s">
        <v>17</v>
      </c>
      <c r="I25" s="34" t="s">
        <v>52</v>
      </c>
      <c r="J25" s="12">
        <v>4.0000000000000001E-3</v>
      </c>
    </row>
    <row r="26" spans="1:10" x14ac:dyDescent="0.25">
      <c r="A26" s="8"/>
      <c r="B26" s="39"/>
      <c r="C26" s="12"/>
      <c r="D26" s="12"/>
      <c r="E26" s="29"/>
      <c r="F26" s="13"/>
      <c r="H26" s="8"/>
      <c r="I26" s="34" t="s">
        <v>52</v>
      </c>
      <c r="J26" s="12"/>
    </row>
    <row r="27" spans="1:10" x14ac:dyDescent="0.25">
      <c r="A27" s="10" t="s">
        <v>18</v>
      </c>
      <c r="B27" s="39"/>
      <c r="C27" s="12"/>
      <c r="D27" s="12"/>
      <c r="E27" s="29"/>
      <c r="F27" s="13"/>
      <c r="H27" s="10" t="s">
        <v>18</v>
      </c>
      <c r="I27" s="34" t="s">
        <v>52</v>
      </c>
      <c r="J27" s="12"/>
    </row>
    <row r="28" spans="1:10" x14ac:dyDescent="0.25">
      <c r="A28" s="9" t="s">
        <v>19</v>
      </c>
      <c r="B28" s="40">
        <v>9.1</v>
      </c>
      <c r="C28" s="12">
        <v>0.2389</v>
      </c>
      <c r="D28" s="12">
        <v>0.19500000000000001</v>
      </c>
      <c r="E28" s="29">
        <f t="shared" ref="E28:E33" si="3">(D28-C28)*100</f>
        <v>-4.3899999999999997</v>
      </c>
      <c r="F28" s="13" t="s">
        <v>59</v>
      </c>
      <c r="H28" s="9" t="s">
        <v>19</v>
      </c>
      <c r="I28" s="34" t="s">
        <v>52</v>
      </c>
      <c r="J28" s="12">
        <v>0</v>
      </c>
    </row>
    <row r="29" spans="1:10" x14ac:dyDescent="0.25">
      <c r="A29" s="9" t="s">
        <v>20</v>
      </c>
      <c r="B29" s="40">
        <v>14.8</v>
      </c>
      <c r="C29" s="12">
        <v>0.32969999999999999</v>
      </c>
      <c r="D29" s="12">
        <v>0.29399999999999998</v>
      </c>
      <c r="E29" s="29">
        <f t="shared" si="3"/>
        <v>-3.5700000000000012</v>
      </c>
      <c r="F29" s="13" t="s">
        <v>59</v>
      </c>
      <c r="H29" s="9" t="s">
        <v>20</v>
      </c>
      <c r="I29" s="34" t="s">
        <v>52</v>
      </c>
      <c r="J29" s="12">
        <v>6.0000000000000001E-3</v>
      </c>
    </row>
    <row r="30" spans="1:10" x14ac:dyDescent="0.25">
      <c r="A30" s="9" t="s">
        <v>21</v>
      </c>
      <c r="B30" s="40">
        <v>74.099999999999994</v>
      </c>
      <c r="C30" s="12">
        <v>0.47420000000000001</v>
      </c>
      <c r="D30" s="12">
        <v>0.32</v>
      </c>
      <c r="E30" s="29">
        <f t="shared" si="3"/>
        <v>-15.42</v>
      </c>
      <c r="F30" s="13" t="s">
        <v>57</v>
      </c>
      <c r="H30" s="9" t="s">
        <v>21</v>
      </c>
      <c r="I30" s="34" t="s">
        <v>52</v>
      </c>
      <c r="J30" s="12">
        <v>0.01</v>
      </c>
    </row>
    <row r="31" spans="1:10" x14ac:dyDescent="0.25">
      <c r="A31" s="9" t="s">
        <v>22</v>
      </c>
      <c r="B31" s="40">
        <v>69</v>
      </c>
      <c r="C31" s="12">
        <v>0.64139999999999997</v>
      </c>
      <c r="D31" s="12">
        <v>0.46600000000000003</v>
      </c>
      <c r="E31" s="29">
        <f t="shared" si="3"/>
        <v>-17.539999999999996</v>
      </c>
      <c r="F31" s="13" t="s">
        <v>57</v>
      </c>
      <c r="H31" s="9" t="s">
        <v>22</v>
      </c>
      <c r="I31" s="34" t="s">
        <v>52</v>
      </c>
      <c r="J31" s="12">
        <v>0.01</v>
      </c>
    </row>
    <row r="32" spans="1:10" x14ac:dyDescent="0.25">
      <c r="A32" s="9" t="s">
        <v>23</v>
      </c>
      <c r="B32" s="40">
        <v>56.6</v>
      </c>
      <c r="C32" s="12">
        <v>0.71799999999999997</v>
      </c>
      <c r="D32" s="12">
        <v>0.55900000000000005</v>
      </c>
      <c r="E32" s="29">
        <f t="shared" si="3"/>
        <v>-15.899999999999991</v>
      </c>
      <c r="F32" s="13" t="s">
        <v>57</v>
      </c>
      <c r="H32" s="9" t="s">
        <v>23</v>
      </c>
      <c r="I32" s="34" t="s">
        <v>52</v>
      </c>
      <c r="J32" s="12">
        <v>2.5000000000000001E-2</v>
      </c>
    </row>
    <row r="33" spans="1:10" x14ac:dyDescent="0.25">
      <c r="A33" s="11" t="s">
        <v>24</v>
      </c>
      <c r="B33" s="41">
        <v>31.9</v>
      </c>
      <c r="C33" s="14">
        <v>0.74119999999999997</v>
      </c>
      <c r="D33" s="14">
        <v>0.504</v>
      </c>
      <c r="E33" s="30">
        <f t="shared" si="3"/>
        <v>-23.719999999999995</v>
      </c>
      <c r="F33" s="15" t="s">
        <v>57</v>
      </c>
      <c r="H33" s="11" t="s">
        <v>24</v>
      </c>
      <c r="I33" s="35" t="s">
        <v>52</v>
      </c>
      <c r="J33" s="14">
        <v>1.7999999999999999E-2</v>
      </c>
    </row>
    <row r="35" spans="1:10" x14ac:dyDescent="0.25">
      <c r="A35" s="23" t="s">
        <v>62</v>
      </c>
    </row>
    <row r="37" spans="1:10" x14ac:dyDescent="0.25">
      <c r="A37" t="s">
        <v>46</v>
      </c>
    </row>
    <row r="38" spans="1:10" x14ac:dyDescent="0.25">
      <c r="A38" t="s">
        <v>47</v>
      </c>
    </row>
    <row r="39" spans="1:10" x14ac:dyDescent="0.25">
      <c r="A39" s="25" t="s">
        <v>64</v>
      </c>
    </row>
  </sheetData>
  <sheetProtection sheet="1" objects="1" scenarios="1"/>
  <mergeCells count="2">
    <mergeCell ref="C3:F3"/>
    <mergeCell ref="I3:J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"/>
  <sheetViews>
    <sheetView zoomScaleNormal="100" workbookViewId="0">
      <selection activeCell="A4" sqref="A4"/>
    </sheetView>
  </sheetViews>
  <sheetFormatPr defaultRowHeight="15" x14ac:dyDescent="0.25"/>
  <cols>
    <col min="1" max="1" width="32.7109375" customWidth="1"/>
    <col min="2" max="2" width="14.140625" customWidth="1"/>
    <col min="5" max="5" width="12.28515625" customWidth="1"/>
    <col min="6" max="6" width="14.7109375" customWidth="1"/>
    <col min="8" max="8" width="32.140625" customWidth="1"/>
    <col min="11" max="11" width="12.28515625" customWidth="1"/>
    <col min="12" max="12" width="15.7109375" customWidth="1"/>
    <col min="14" max="14" width="32" customWidth="1"/>
    <col min="17" max="17" width="12.28515625" customWidth="1"/>
    <col min="18" max="18" width="14.7109375" customWidth="1"/>
  </cols>
  <sheetData>
    <row r="1" spans="1:12" x14ac:dyDescent="0.25">
      <c r="A1" s="1" t="s">
        <v>56</v>
      </c>
      <c r="B1" s="1"/>
    </row>
    <row r="3" spans="1:12" ht="17.25" x14ac:dyDescent="0.25">
      <c r="A3" s="3"/>
      <c r="B3" s="3"/>
      <c r="C3" s="50" t="s">
        <v>65</v>
      </c>
      <c r="D3" s="50"/>
      <c r="E3" s="50"/>
      <c r="F3" s="50"/>
      <c r="H3" s="3"/>
      <c r="I3" s="50" t="s">
        <v>45</v>
      </c>
      <c r="J3" s="50"/>
      <c r="K3" s="50"/>
      <c r="L3" s="50"/>
    </row>
    <row r="4" spans="1:12" ht="57" customHeight="1" x14ac:dyDescent="0.25">
      <c r="A4" s="22"/>
      <c r="B4" s="42" t="s">
        <v>48</v>
      </c>
      <c r="C4" s="36">
        <v>2017</v>
      </c>
      <c r="D4" s="36">
        <v>2022</v>
      </c>
      <c r="E4" s="37" t="s">
        <v>25</v>
      </c>
      <c r="F4" s="37" t="s">
        <v>26</v>
      </c>
      <c r="H4" s="16"/>
      <c r="I4" s="36">
        <v>2017</v>
      </c>
      <c r="J4" s="36">
        <v>2022</v>
      </c>
      <c r="K4" s="37" t="s">
        <v>25</v>
      </c>
      <c r="L4" s="37" t="s">
        <v>26</v>
      </c>
    </row>
    <row r="5" spans="1:12" x14ac:dyDescent="0.25">
      <c r="A5" s="43" t="s">
        <v>0</v>
      </c>
      <c r="B5" s="38">
        <v>255.4</v>
      </c>
      <c r="C5" s="44">
        <v>0.52700000000000002</v>
      </c>
      <c r="D5" s="44">
        <v>0.48499999999999999</v>
      </c>
      <c r="E5" s="45">
        <f>(D5-C5)*100</f>
        <v>-4.2000000000000037</v>
      </c>
      <c r="F5" s="46" t="s">
        <v>57</v>
      </c>
      <c r="H5" s="43" t="s">
        <v>0</v>
      </c>
      <c r="I5" s="44">
        <v>0.442</v>
      </c>
      <c r="J5" s="44">
        <v>0.39600000000000002</v>
      </c>
      <c r="K5" s="45">
        <f>(J5-I5)*100</f>
        <v>-4.5999999999999988</v>
      </c>
      <c r="L5" s="46" t="s">
        <v>57</v>
      </c>
    </row>
    <row r="6" spans="1:12" x14ac:dyDescent="0.25">
      <c r="A6" s="8"/>
      <c r="B6" s="38"/>
      <c r="C6" s="12"/>
      <c r="D6" s="12"/>
      <c r="E6" s="29"/>
      <c r="F6" s="13"/>
      <c r="H6" s="18"/>
      <c r="I6" s="12"/>
      <c r="J6" s="12"/>
      <c r="K6" s="29"/>
      <c r="L6" s="13"/>
    </row>
    <row r="7" spans="1:12" x14ac:dyDescent="0.25">
      <c r="A7" s="7" t="s">
        <v>1</v>
      </c>
      <c r="B7" s="38"/>
      <c r="C7" s="12"/>
      <c r="D7" s="12"/>
      <c r="E7" s="29"/>
      <c r="F7" s="13"/>
      <c r="H7" s="17" t="s">
        <v>1</v>
      </c>
      <c r="I7" s="12"/>
      <c r="J7" s="12"/>
      <c r="K7" s="29"/>
      <c r="L7" s="13"/>
    </row>
    <row r="8" spans="1:12" x14ac:dyDescent="0.25">
      <c r="A8" s="9" t="s">
        <v>2</v>
      </c>
      <c r="B8" s="40">
        <v>124.2</v>
      </c>
      <c r="C8" s="12">
        <v>0.443</v>
      </c>
      <c r="D8" s="12">
        <v>0.4</v>
      </c>
      <c r="E8" s="29">
        <f t="shared" ref="E8:E9" si="0">(D8-C8)*100</f>
        <v>-4.299999999999998</v>
      </c>
      <c r="F8" s="13" t="s">
        <v>57</v>
      </c>
      <c r="H8" s="19" t="s">
        <v>2</v>
      </c>
      <c r="I8" s="12">
        <v>0.35210000000000002</v>
      </c>
      <c r="J8" s="12">
        <v>0.29499999999999998</v>
      </c>
      <c r="K8" s="29">
        <f t="shared" ref="K8:K9" si="1">(J8-I8)*100</f>
        <v>-5.7100000000000044</v>
      </c>
      <c r="L8" s="13" t="s">
        <v>57</v>
      </c>
    </row>
    <row r="9" spans="1:12" x14ac:dyDescent="0.25">
      <c r="A9" s="9" t="s">
        <v>3</v>
      </c>
      <c r="B9" s="40">
        <v>131.19999999999999</v>
      </c>
      <c r="C9" s="12">
        <v>0.60529999999999995</v>
      </c>
      <c r="D9" s="12">
        <v>0.56599999999999995</v>
      </c>
      <c r="E9" s="29">
        <f t="shared" si="0"/>
        <v>-3.93</v>
      </c>
      <c r="F9" s="13" t="s">
        <v>57</v>
      </c>
      <c r="H9" s="19" t="s">
        <v>3</v>
      </c>
      <c r="I9" s="12">
        <v>0.52539999999999998</v>
      </c>
      <c r="J9" s="12">
        <v>0.49199999999999999</v>
      </c>
      <c r="K9" s="29">
        <f t="shared" si="1"/>
        <v>-3.3399999999999985</v>
      </c>
      <c r="L9" s="13" t="s">
        <v>59</v>
      </c>
    </row>
    <row r="10" spans="1:12" x14ac:dyDescent="0.25">
      <c r="A10" s="8"/>
      <c r="B10" s="38"/>
      <c r="C10" s="12"/>
      <c r="D10" s="12"/>
      <c r="E10" s="29"/>
      <c r="F10" s="13"/>
      <c r="H10" s="18"/>
      <c r="I10" s="12"/>
      <c r="J10" s="12"/>
      <c r="K10" s="29"/>
      <c r="L10" s="13"/>
    </row>
    <row r="11" spans="1:12" x14ac:dyDescent="0.25">
      <c r="A11" s="7" t="s">
        <v>4</v>
      </c>
      <c r="B11" s="38"/>
      <c r="C11" s="12"/>
      <c r="D11" s="12"/>
      <c r="E11" s="29"/>
      <c r="F11" s="13"/>
      <c r="H11" s="17" t="s">
        <v>4</v>
      </c>
      <c r="I11" s="12"/>
      <c r="J11" s="12"/>
      <c r="K11" s="29"/>
      <c r="L11" s="13"/>
    </row>
    <row r="12" spans="1:12" x14ac:dyDescent="0.25">
      <c r="A12" s="9" t="s">
        <v>5</v>
      </c>
      <c r="B12" s="40">
        <v>44</v>
      </c>
      <c r="C12" s="12">
        <v>0.32200000000000001</v>
      </c>
      <c r="D12" s="33">
        <v>0.32800000000000001</v>
      </c>
      <c r="E12" s="29">
        <f t="shared" ref="E12:E16" si="2">(D12-C12)*100</f>
        <v>0.60000000000000053</v>
      </c>
      <c r="F12" s="13" t="s">
        <v>59</v>
      </c>
      <c r="H12" s="19" t="s">
        <v>5</v>
      </c>
      <c r="I12" s="12">
        <v>0.2949</v>
      </c>
      <c r="J12" s="12">
        <v>0.25800000000000001</v>
      </c>
      <c r="K12" s="29">
        <f t="shared" ref="K12:K16" si="3">(J12-I12)*100</f>
        <v>-3.6899999999999986</v>
      </c>
      <c r="L12" s="13" t="s">
        <v>59</v>
      </c>
    </row>
    <row r="13" spans="1:12" x14ac:dyDescent="0.25">
      <c r="A13" s="9" t="s">
        <v>6</v>
      </c>
      <c r="B13" s="40">
        <v>158</v>
      </c>
      <c r="C13" s="12">
        <v>0.5958</v>
      </c>
      <c r="D13" s="12">
        <v>0.54900000000000004</v>
      </c>
      <c r="E13" s="29">
        <f t="shared" si="2"/>
        <v>-4.6799999999999953</v>
      </c>
      <c r="F13" s="13" t="s">
        <v>57</v>
      </c>
      <c r="H13" s="19" t="s">
        <v>6</v>
      </c>
      <c r="I13" s="12">
        <v>0.49869999999999998</v>
      </c>
      <c r="J13" s="12">
        <v>0.45800000000000002</v>
      </c>
      <c r="K13" s="29">
        <f t="shared" si="3"/>
        <v>-4.0699999999999958</v>
      </c>
      <c r="L13" s="13" t="s">
        <v>57</v>
      </c>
    </row>
    <row r="14" spans="1:12" x14ac:dyDescent="0.25">
      <c r="A14" s="9" t="s">
        <v>7</v>
      </c>
      <c r="B14" s="40">
        <v>30.5</v>
      </c>
      <c r="C14" s="12">
        <v>0.46550000000000002</v>
      </c>
      <c r="D14" s="12">
        <v>0.42099999999999999</v>
      </c>
      <c r="E14" s="29">
        <f t="shared" si="2"/>
        <v>-4.4500000000000037</v>
      </c>
      <c r="F14" s="13" t="s">
        <v>59</v>
      </c>
      <c r="H14" s="19" t="s">
        <v>7</v>
      </c>
      <c r="I14" s="12">
        <v>0.35630000000000001</v>
      </c>
      <c r="J14" s="12">
        <v>0.32400000000000001</v>
      </c>
      <c r="K14" s="29">
        <f t="shared" si="3"/>
        <v>-3.2299999999999995</v>
      </c>
      <c r="L14" s="13" t="s">
        <v>59</v>
      </c>
    </row>
    <row r="15" spans="1:12" x14ac:dyDescent="0.25">
      <c r="A15" s="9" t="s">
        <v>8</v>
      </c>
      <c r="B15" s="40">
        <v>15.9</v>
      </c>
      <c r="C15" s="12">
        <v>0.44800000000000001</v>
      </c>
      <c r="D15" s="12">
        <v>0.42399999999999999</v>
      </c>
      <c r="E15" s="29">
        <f t="shared" si="2"/>
        <v>-2.4000000000000021</v>
      </c>
      <c r="F15" s="13" t="s">
        <v>59</v>
      </c>
      <c r="H15" s="19" t="s">
        <v>8</v>
      </c>
      <c r="I15" s="12">
        <v>0.38529999999999998</v>
      </c>
      <c r="J15" s="12">
        <v>0.30499999999999999</v>
      </c>
      <c r="K15" s="29">
        <f t="shared" si="3"/>
        <v>-8.0299999999999976</v>
      </c>
      <c r="L15" s="13" t="s">
        <v>59</v>
      </c>
    </row>
    <row r="16" spans="1:12" x14ac:dyDescent="0.25">
      <c r="A16" s="9" t="s">
        <v>9</v>
      </c>
      <c r="B16" s="40">
        <v>7</v>
      </c>
      <c r="C16" s="12">
        <v>0.53659999999999997</v>
      </c>
      <c r="D16" s="12">
        <v>0.46800000000000003</v>
      </c>
      <c r="E16" s="29">
        <f t="shared" si="2"/>
        <v>-6.8599999999999941</v>
      </c>
      <c r="F16" s="13" t="s">
        <v>59</v>
      </c>
      <c r="H16" s="19" t="s">
        <v>9</v>
      </c>
      <c r="I16" s="12">
        <v>0.4466</v>
      </c>
      <c r="J16" s="12">
        <v>0.435</v>
      </c>
      <c r="K16" s="29">
        <f t="shared" si="3"/>
        <v>-1.1599999999999999</v>
      </c>
      <c r="L16" s="13" t="s">
        <v>59</v>
      </c>
    </row>
    <row r="17" spans="1:12" x14ac:dyDescent="0.25">
      <c r="A17" s="8"/>
      <c r="B17" s="39"/>
      <c r="C17" s="12"/>
      <c r="D17" s="12"/>
      <c r="E17" s="29"/>
      <c r="F17" s="13"/>
      <c r="H17" s="18"/>
      <c r="I17" s="12"/>
      <c r="J17" s="12"/>
      <c r="K17" s="29"/>
      <c r="L17" s="13"/>
    </row>
    <row r="18" spans="1:12" x14ac:dyDescent="0.25">
      <c r="A18" s="10" t="s">
        <v>10</v>
      </c>
      <c r="B18" s="39"/>
      <c r="C18" s="12"/>
      <c r="D18" s="12"/>
      <c r="E18" s="29"/>
      <c r="F18" s="13"/>
      <c r="H18" s="20" t="s">
        <v>10</v>
      </c>
      <c r="I18" s="12"/>
      <c r="J18" s="12"/>
      <c r="K18" s="29"/>
      <c r="L18" s="13"/>
    </row>
    <row r="19" spans="1:12" x14ac:dyDescent="0.25">
      <c r="A19" s="9" t="s">
        <v>11</v>
      </c>
      <c r="B19" s="40">
        <v>29.4</v>
      </c>
      <c r="C19" s="12">
        <v>0.47320000000000001</v>
      </c>
      <c r="D19" s="12">
        <v>0.47399999999999998</v>
      </c>
      <c r="E19" s="29">
        <f t="shared" ref="E19:E25" si="4">(D19-C19)*100</f>
        <v>7.999999999999674E-2</v>
      </c>
      <c r="F19" s="13" t="s">
        <v>59</v>
      </c>
      <c r="H19" s="19" t="s">
        <v>11</v>
      </c>
      <c r="I19" s="12">
        <v>0.435</v>
      </c>
      <c r="J19" s="12">
        <v>0.37</v>
      </c>
      <c r="K19" s="29">
        <f t="shared" ref="K19:K25" si="5">(J19-I19)*100</f>
        <v>-6.5</v>
      </c>
      <c r="L19" s="13" t="s">
        <v>57</v>
      </c>
    </row>
    <row r="20" spans="1:12" x14ac:dyDescent="0.25">
      <c r="A20" s="9" t="s">
        <v>12</v>
      </c>
      <c r="B20" s="40">
        <v>44.2</v>
      </c>
      <c r="C20" s="12">
        <v>0.52549999999999997</v>
      </c>
      <c r="D20" s="33">
        <v>0.52600000000000002</v>
      </c>
      <c r="E20" s="29">
        <f t="shared" si="4"/>
        <v>5.0000000000005596E-2</v>
      </c>
      <c r="F20" s="13" t="s">
        <v>59</v>
      </c>
      <c r="H20" s="19" t="s">
        <v>12</v>
      </c>
      <c r="I20" s="12">
        <v>0.4481</v>
      </c>
      <c r="J20" s="12">
        <v>0.45200000000000001</v>
      </c>
      <c r="K20" s="29">
        <f t="shared" si="5"/>
        <v>0.39000000000000146</v>
      </c>
      <c r="L20" s="13" t="s">
        <v>59</v>
      </c>
    </row>
    <row r="21" spans="1:12" x14ac:dyDescent="0.25">
      <c r="A21" s="9" t="s">
        <v>13</v>
      </c>
      <c r="B21" s="40">
        <v>43</v>
      </c>
      <c r="C21" s="12">
        <v>0.5363</v>
      </c>
      <c r="D21" s="12">
        <v>0.51</v>
      </c>
      <c r="E21" s="29">
        <f t="shared" si="4"/>
        <v>-2.629999999999999</v>
      </c>
      <c r="F21" s="13" t="s">
        <v>59</v>
      </c>
      <c r="H21" s="19" t="s">
        <v>13</v>
      </c>
      <c r="I21" s="12">
        <v>0.44180000000000003</v>
      </c>
      <c r="J21" s="12">
        <v>0.40100000000000002</v>
      </c>
      <c r="K21" s="29">
        <f t="shared" si="5"/>
        <v>-4.08</v>
      </c>
      <c r="L21" s="13" t="s">
        <v>59</v>
      </c>
    </row>
    <row r="22" spans="1:12" x14ac:dyDescent="0.25">
      <c r="A22" s="9" t="s">
        <v>14</v>
      </c>
      <c r="B22" s="40">
        <v>40</v>
      </c>
      <c r="C22" s="12">
        <v>0.50490000000000002</v>
      </c>
      <c r="D22" s="12">
        <v>0.48099999999999998</v>
      </c>
      <c r="E22" s="29">
        <f t="shared" si="4"/>
        <v>-2.3900000000000032</v>
      </c>
      <c r="F22" s="13" t="s">
        <v>59</v>
      </c>
      <c r="H22" s="19" t="s">
        <v>14</v>
      </c>
      <c r="I22" s="12">
        <v>0.40989999999999999</v>
      </c>
      <c r="J22" s="12">
        <v>0.40799999999999997</v>
      </c>
      <c r="K22" s="29">
        <f t="shared" si="5"/>
        <v>-0.19000000000000128</v>
      </c>
      <c r="L22" s="13" t="s">
        <v>59</v>
      </c>
    </row>
    <row r="23" spans="1:12" x14ac:dyDescent="0.25">
      <c r="A23" s="9" t="s">
        <v>15</v>
      </c>
      <c r="B23" s="40">
        <v>42.2</v>
      </c>
      <c r="C23" s="12">
        <v>0.53569999999999995</v>
      </c>
      <c r="D23" s="33">
        <v>0.436</v>
      </c>
      <c r="E23" s="29">
        <f t="shared" si="4"/>
        <v>-9.9699999999999953</v>
      </c>
      <c r="F23" s="13" t="s">
        <v>57</v>
      </c>
      <c r="H23" s="19" t="s">
        <v>15</v>
      </c>
      <c r="I23" s="12">
        <v>0.44069999999999998</v>
      </c>
      <c r="J23" s="12">
        <v>0.35799999999999998</v>
      </c>
      <c r="K23" s="29">
        <f t="shared" si="5"/>
        <v>-8.27</v>
      </c>
      <c r="L23" s="13" t="s">
        <v>57</v>
      </c>
    </row>
    <row r="24" spans="1:12" x14ac:dyDescent="0.25">
      <c r="A24" s="9" t="s">
        <v>16</v>
      </c>
      <c r="B24" s="40">
        <v>34</v>
      </c>
      <c r="C24" s="12">
        <v>0.5716</v>
      </c>
      <c r="D24" s="12">
        <v>0.496</v>
      </c>
      <c r="E24" s="29">
        <f t="shared" si="4"/>
        <v>-7.5600000000000005</v>
      </c>
      <c r="F24" s="13" t="s">
        <v>57</v>
      </c>
      <c r="H24" s="19" t="s">
        <v>16</v>
      </c>
      <c r="I24" s="12">
        <v>0.48259999999999997</v>
      </c>
      <c r="J24" s="12">
        <v>0.38900000000000001</v>
      </c>
      <c r="K24" s="29">
        <f t="shared" si="5"/>
        <v>-9.3599999999999959</v>
      </c>
      <c r="L24" s="13" t="s">
        <v>57</v>
      </c>
    </row>
    <row r="25" spans="1:12" x14ac:dyDescent="0.25">
      <c r="A25" s="9" t="s">
        <v>17</v>
      </c>
      <c r="B25" s="40">
        <v>22.7</v>
      </c>
      <c r="C25" s="12">
        <v>0.55369999999999997</v>
      </c>
      <c r="D25" s="12">
        <v>0.45800000000000002</v>
      </c>
      <c r="E25" s="29">
        <f t="shared" si="4"/>
        <v>-9.569999999999995</v>
      </c>
      <c r="F25" s="13" t="s">
        <v>57</v>
      </c>
      <c r="H25" s="19" t="s">
        <v>17</v>
      </c>
      <c r="I25" s="12">
        <v>0.4461</v>
      </c>
      <c r="J25" s="12">
        <v>0.374</v>
      </c>
      <c r="K25" s="29">
        <f t="shared" si="5"/>
        <v>-7.21</v>
      </c>
      <c r="L25" s="13" t="s">
        <v>57</v>
      </c>
    </row>
    <row r="26" spans="1:12" x14ac:dyDescent="0.25">
      <c r="A26" s="8"/>
      <c r="B26" s="39"/>
      <c r="C26" s="12"/>
      <c r="D26" s="12"/>
      <c r="E26" s="29"/>
      <c r="F26" s="13"/>
      <c r="H26" s="18"/>
      <c r="I26" s="12"/>
      <c r="J26" s="12"/>
      <c r="K26" s="29"/>
      <c r="L26" s="13"/>
    </row>
    <row r="27" spans="1:12" x14ac:dyDescent="0.25">
      <c r="A27" s="10" t="s">
        <v>18</v>
      </c>
      <c r="B27" s="39"/>
      <c r="C27" s="12"/>
      <c r="D27" s="12"/>
      <c r="E27" s="29"/>
      <c r="F27" s="13"/>
      <c r="H27" s="20" t="s">
        <v>18</v>
      </c>
      <c r="I27" s="12"/>
      <c r="J27" s="12"/>
      <c r="K27" s="29"/>
      <c r="L27" s="13"/>
    </row>
    <row r="28" spans="1:12" x14ac:dyDescent="0.25">
      <c r="A28" s="9" t="s">
        <v>19</v>
      </c>
      <c r="B28" s="40">
        <v>9.1</v>
      </c>
      <c r="C28" s="12">
        <v>0.19089999999999999</v>
      </c>
      <c r="D28" s="12">
        <v>0.19800000000000001</v>
      </c>
      <c r="E28" s="29">
        <f t="shared" ref="E28:E33" si="6">(D28-C28)*100</f>
        <v>0.7100000000000023</v>
      </c>
      <c r="F28" s="13" t="s">
        <v>59</v>
      </c>
      <c r="H28" s="19" t="s">
        <v>19</v>
      </c>
      <c r="I28" s="12">
        <v>0.15329999999999999</v>
      </c>
      <c r="J28" s="12">
        <v>0.11700000000000001</v>
      </c>
      <c r="K28" s="29">
        <f t="shared" ref="K28:K33" si="7">(J28-I28)*100</f>
        <v>-3.6299999999999986</v>
      </c>
      <c r="L28" s="13" t="s">
        <v>59</v>
      </c>
    </row>
    <row r="29" spans="1:12" x14ac:dyDescent="0.25">
      <c r="A29" s="9" t="s">
        <v>20</v>
      </c>
      <c r="B29" s="40">
        <v>14.8</v>
      </c>
      <c r="C29" s="12">
        <v>0.26679999999999998</v>
      </c>
      <c r="D29" s="12">
        <v>0.32900000000000001</v>
      </c>
      <c r="E29" s="29">
        <f t="shared" si="6"/>
        <v>6.2200000000000033</v>
      </c>
      <c r="F29" s="13" t="s">
        <v>59</v>
      </c>
      <c r="H29" s="19" t="s">
        <v>20</v>
      </c>
      <c r="I29" s="12">
        <v>0.20399999999999999</v>
      </c>
      <c r="J29" s="12">
        <v>0.23400000000000001</v>
      </c>
      <c r="K29" s="29">
        <f t="shared" si="7"/>
        <v>3.0000000000000027</v>
      </c>
      <c r="L29" s="13" t="s">
        <v>59</v>
      </c>
    </row>
    <row r="30" spans="1:12" x14ac:dyDescent="0.25">
      <c r="A30" s="9" t="s">
        <v>21</v>
      </c>
      <c r="B30" s="40">
        <v>74.099999999999994</v>
      </c>
      <c r="C30" s="12">
        <v>0.39879999999999999</v>
      </c>
      <c r="D30" s="12">
        <v>0.32400000000000001</v>
      </c>
      <c r="E30" s="29">
        <f t="shared" si="6"/>
        <v>-7.4799999999999978</v>
      </c>
      <c r="F30" s="13" t="s">
        <v>57</v>
      </c>
      <c r="H30" s="19" t="s">
        <v>21</v>
      </c>
      <c r="I30" s="12">
        <v>0.32029999999999997</v>
      </c>
      <c r="J30" s="12">
        <v>0.25600000000000001</v>
      </c>
      <c r="K30" s="29">
        <f t="shared" si="7"/>
        <v>-6.4299999999999971</v>
      </c>
      <c r="L30" s="13" t="s">
        <v>57</v>
      </c>
    </row>
    <row r="31" spans="1:12" x14ac:dyDescent="0.25">
      <c r="A31" s="9" t="s">
        <v>22</v>
      </c>
      <c r="B31" s="40">
        <v>69</v>
      </c>
      <c r="C31" s="12">
        <v>0.5524</v>
      </c>
      <c r="D31" s="12">
        <v>0.497</v>
      </c>
      <c r="E31" s="29">
        <f t="shared" si="6"/>
        <v>-5.5400000000000009</v>
      </c>
      <c r="F31" s="13" t="s">
        <v>57</v>
      </c>
      <c r="H31" s="19" t="s">
        <v>22</v>
      </c>
      <c r="I31" s="12">
        <v>0.47070000000000001</v>
      </c>
      <c r="J31" s="12">
        <v>0.39600000000000002</v>
      </c>
      <c r="K31" s="29">
        <f t="shared" si="7"/>
        <v>-7.4699999999999989</v>
      </c>
      <c r="L31" s="13" t="s">
        <v>57</v>
      </c>
    </row>
    <row r="32" spans="1:12" x14ac:dyDescent="0.25">
      <c r="A32" s="9" t="s">
        <v>23</v>
      </c>
      <c r="B32" s="40">
        <v>56.6</v>
      </c>
      <c r="C32" s="12">
        <v>0.68489999999999995</v>
      </c>
      <c r="D32" s="12">
        <v>0.64100000000000001</v>
      </c>
      <c r="E32" s="29">
        <f t="shared" si="6"/>
        <v>-4.3899999999999935</v>
      </c>
      <c r="F32" s="13" t="s">
        <v>59</v>
      </c>
      <c r="H32" s="19" t="s">
        <v>23</v>
      </c>
      <c r="I32" s="12">
        <v>0.5766</v>
      </c>
      <c r="J32" s="12">
        <v>0.55200000000000005</v>
      </c>
      <c r="K32" s="29">
        <f t="shared" si="7"/>
        <v>-2.4599999999999955</v>
      </c>
      <c r="L32" s="13" t="s">
        <v>59</v>
      </c>
    </row>
    <row r="33" spans="1:18" x14ac:dyDescent="0.25">
      <c r="A33" s="11" t="s">
        <v>24</v>
      </c>
      <c r="B33" s="41">
        <v>31.9</v>
      </c>
      <c r="C33" s="14">
        <v>0.78559999999999997</v>
      </c>
      <c r="D33" s="14">
        <v>0.71099999999999997</v>
      </c>
      <c r="E33" s="30">
        <f t="shared" si="6"/>
        <v>-7.46</v>
      </c>
      <c r="F33" s="15" t="s">
        <v>57</v>
      </c>
      <c r="H33" s="21" t="s">
        <v>24</v>
      </c>
      <c r="I33" s="14">
        <v>0.68540000000000001</v>
      </c>
      <c r="J33" s="14">
        <v>0.60699999999999998</v>
      </c>
      <c r="K33" s="30">
        <f t="shared" si="7"/>
        <v>-7.8400000000000025</v>
      </c>
      <c r="L33" s="15" t="s">
        <v>57</v>
      </c>
    </row>
    <row r="34" spans="1:18" ht="15.75" x14ac:dyDescent="0.25">
      <c r="A34" s="24" t="s">
        <v>44</v>
      </c>
    </row>
    <row r="36" spans="1:18" x14ac:dyDescent="0.25">
      <c r="A36" s="3"/>
      <c r="B36" s="3"/>
      <c r="C36" s="50" t="s">
        <v>31</v>
      </c>
      <c r="D36" s="50"/>
      <c r="E36" s="50"/>
      <c r="F36" s="50"/>
      <c r="G36" s="49"/>
      <c r="H36" s="3"/>
      <c r="I36" s="50" t="s">
        <v>32</v>
      </c>
      <c r="J36" s="50"/>
      <c r="K36" s="50"/>
      <c r="L36" s="50"/>
      <c r="M36" s="49"/>
      <c r="N36" s="3"/>
      <c r="O36" s="50" t="s">
        <v>33</v>
      </c>
      <c r="P36" s="50"/>
      <c r="Q36" s="50"/>
      <c r="R36" s="50"/>
    </row>
    <row r="37" spans="1:18" ht="55.5" customHeight="1" x14ac:dyDescent="0.25">
      <c r="A37" s="22"/>
      <c r="B37" s="42" t="s">
        <v>48</v>
      </c>
      <c r="C37" s="36">
        <v>2017</v>
      </c>
      <c r="D37" s="36">
        <v>2022</v>
      </c>
      <c r="E37" s="37" t="s">
        <v>25</v>
      </c>
      <c r="F37" s="37" t="s">
        <v>26</v>
      </c>
      <c r="H37" s="22"/>
      <c r="I37" s="36">
        <v>2017</v>
      </c>
      <c r="J37" s="36">
        <v>2022</v>
      </c>
      <c r="K37" s="37" t="s">
        <v>25</v>
      </c>
      <c r="L37" s="37" t="s">
        <v>26</v>
      </c>
      <c r="N37" s="16"/>
      <c r="O37" s="36">
        <v>2017</v>
      </c>
      <c r="P37" s="36">
        <v>2022</v>
      </c>
      <c r="Q37" s="37" t="s">
        <v>25</v>
      </c>
      <c r="R37" s="37" t="s">
        <v>26</v>
      </c>
    </row>
    <row r="38" spans="1:18" x14ac:dyDescent="0.25">
      <c r="A38" s="43" t="s">
        <v>0</v>
      </c>
      <c r="B38" s="38">
        <v>255.4</v>
      </c>
      <c r="C38" s="44">
        <v>0.4178</v>
      </c>
      <c r="D38" s="44">
        <v>0.376</v>
      </c>
      <c r="E38" s="45">
        <f>(D38-C38)*100</f>
        <v>-4.1800000000000006</v>
      </c>
      <c r="F38" s="46" t="s">
        <v>57</v>
      </c>
      <c r="H38" s="43" t="s">
        <v>0</v>
      </c>
      <c r="I38" s="44">
        <v>0.1172</v>
      </c>
      <c r="J38" s="44">
        <v>9.1999999999999998E-2</v>
      </c>
      <c r="K38" s="45">
        <f>(J38-I38)*100</f>
        <v>-2.52</v>
      </c>
      <c r="L38" s="46" t="s">
        <v>57</v>
      </c>
      <c r="N38" s="43" t="s">
        <v>0</v>
      </c>
      <c r="O38" s="44">
        <v>3.6799999999999999E-2</v>
      </c>
      <c r="P38" s="44">
        <v>2.4E-2</v>
      </c>
      <c r="Q38" s="45">
        <f>(P38-O38)*100</f>
        <v>-1.2799999999999998</v>
      </c>
      <c r="R38" s="46" t="s">
        <v>57</v>
      </c>
    </row>
    <row r="39" spans="1:18" x14ac:dyDescent="0.25">
      <c r="A39" s="8"/>
      <c r="B39" s="38"/>
      <c r="C39" s="12"/>
      <c r="D39" s="12"/>
      <c r="E39" s="29"/>
      <c r="F39" s="13"/>
      <c r="H39" s="8"/>
      <c r="I39" s="12"/>
      <c r="J39" s="12"/>
      <c r="K39" s="29"/>
      <c r="L39" s="13"/>
      <c r="N39" s="8"/>
      <c r="O39" s="12"/>
      <c r="P39" s="12"/>
      <c r="Q39" s="29"/>
      <c r="R39" s="13"/>
    </row>
    <row r="40" spans="1:18" x14ac:dyDescent="0.25">
      <c r="A40" s="7" t="s">
        <v>1</v>
      </c>
      <c r="B40" s="38"/>
      <c r="C40" s="12"/>
      <c r="D40" s="12"/>
      <c r="E40" s="29"/>
      <c r="F40" s="13"/>
      <c r="H40" s="7" t="s">
        <v>1</v>
      </c>
      <c r="I40" s="12"/>
      <c r="J40" s="12"/>
      <c r="K40" s="29"/>
      <c r="L40" s="13"/>
      <c r="N40" s="7" t="s">
        <v>1</v>
      </c>
      <c r="O40" s="12"/>
      <c r="P40" s="12"/>
      <c r="Q40" s="29"/>
      <c r="R40" s="13"/>
    </row>
    <row r="41" spans="1:18" x14ac:dyDescent="0.25">
      <c r="A41" s="9" t="s">
        <v>2</v>
      </c>
      <c r="B41" s="40">
        <v>124.2</v>
      </c>
      <c r="C41" s="12">
        <v>0.33019999999999999</v>
      </c>
      <c r="D41" s="12">
        <v>0.27700000000000002</v>
      </c>
      <c r="E41" s="29">
        <f t="shared" ref="E41:E42" si="8">(D41-C41)*100</f>
        <v>-5.3199999999999967</v>
      </c>
      <c r="F41" s="13" t="s">
        <v>57</v>
      </c>
      <c r="H41" s="9" t="s">
        <v>2</v>
      </c>
      <c r="I41" s="12">
        <v>8.6999999999999994E-2</v>
      </c>
      <c r="J41" s="12">
        <v>6.5000000000000002E-2</v>
      </c>
      <c r="K41" s="29">
        <f t="shared" ref="K41:K42" si="9">(J41-I41)*100</f>
        <v>-2.1999999999999993</v>
      </c>
      <c r="L41" s="13" t="s">
        <v>57</v>
      </c>
      <c r="N41" s="9" t="s">
        <v>2</v>
      </c>
      <c r="O41" s="12">
        <v>2.86E-2</v>
      </c>
      <c r="P41" s="12">
        <v>1.9E-2</v>
      </c>
      <c r="Q41" s="29">
        <f t="shared" ref="Q41:Q42" si="10">(P41-O41)*100</f>
        <v>-0.96000000000000008</v>
      </c>
      <c r="R41" s="13" t="s">
        <v>59</v>
      </c>
    </row>
    <row r="42" spans="1:18" x14ac:dyDescent="0.25">
      <c r="A42" s="9" t="s">
        <v>3</v>
      </c>
      <c r="B42" s="40">
        <v>131.19999999999999</v>
      </c>
      <c r="C42" s="12">
        <v>0.49969999999999998</v>
      </c>
      <c r="D42" s="12">
        <v>0.46899999999999997</v>
      </c>
      <c r="E42" s="29">
        <f t="shared" si="8"/>
        <v>-3.0700000000000003</v>
      </c>
      <c r="F42" s="13" t="s">
        <v>59</v>
      </c>
      <c r="H42" s="9" t="s">
        <v>3</v>
      </c>
      <c r="I42" s="12">
        <v>0.1454</v>
      </c>
      <c r="J42" s="12">
        <v>0.11799999999999999</v>
      </c>
      <c r="K42" s="29">
        <f t="shared" si="9"/>
        <v>-2.7400000000000007</v>
      </c>
      <c r="L42" s="13" t="s">
        <v>57</v>
      </c>
      <c r="N42" s="9" t="s">
        <v>3</v>
      </c>
      <c r="O42" s="12">
        <v>4.4499999999999998E-2</v>
      </c>
      <c r="P42" s="12">
        <v>2.9000000000000001E-2</v>
      </c>
      <c r="Q42" s="29">
        <f t="shared" si="10"/>
        <v>-1.5499999999999996</v>
      </c>
      <c r="R42" s="13" t="s">
        <v>57</v>
      </c>
    </row>
    <row r="43" spans="1:18" x14ac:dyDescent="0.25">
      <c r="A43" s="8"/>
      <c r="B43" s="38"/>
      <c r="C43" s="12"/>
      <c r="D43" s="12"/>
      <c r="E43" s="29"/>
      <c r="F43" s="13"/>
      <c r="H43" s="8"/>
      <c r="I43" s="12"/>
      <c r="J43" s="12"/>
      <c r="K43" s="29"/>
      <c r="L43" s="13"/>
      <c r="N43" s="8"/>
      <c r="O43" s="12"/>
      <c r="P43" s="12"/>
      <c r="Q43" s="29"/>
      <c r="R43" s="13"/>
    </row>
    <row r="44" spans="1:18" x14ac:dyDescent="0.25">
      <c r="A44" s="7" t="s">
        <v>4</v>
      </c>
      <c r="B44" s="38"/>
      <c r="C44" s="12"/>
      <c r="D44" s="12"/>
      <c r="E44" s="29"/>
      <c r="F44" s="13"/>
      <c r="H44" s="7" t="s">
        <v>4</v>
      </c>
      <c r="I44" s="12"/>
      <c r="J44" s="12"/>
      <c r="K44" s="29"/>
      <c r="L44" s="13"/>
      <c r="N44" s="7" t="s">
        <v>4</v>
      </c>
      <c r="O44" s="12"/>
      <c r="P44" s="12"/>
      <c r="Q44" s="29"/>
      <c r="R44" s="13"/>
    </row>
    <row r="45" spans="1:18" x14ac:dyDescent="0.25">
      <c r="A45" s="9" t="s">
        <v>5</v>
      </c>
      <c r="B45" s="40">
        <v>44</v>
      </c>
      <c r="C45" s="12">
        <v>0.26769999999999999</v>
      </c>
      <c r="D45" s="12">
        <v>0.24399999999999999</v>
      </c>
      <c r="E45" s="29">
        <f t="shared" ref="E45:E49" si="11">(D45-C45)*100</f>
        <v>-2.37</v>
      </c>
      <c r="F45" s="13" t="s">
        <v>59</v>
      </c>
      <c r="H45" s="9" t="s">
        <v>5</v>
      </c>
      <c r="I45" s="12">
        <v>9.6799999999999997E-2</v>
      </c>
      <c r="J45" s="12">
        <v>6.5000000000000002E-2</v>
      </c>
      <c r="K45" s="29">
        <f t="shared" ref="K45:K49" si="12">(J45-I45)*100</f>
        <v>-3.1799999999999997</v>
      </c>
      <c r="L45" s="13" t="s">
        <v>59</v>
      </c>
      <c r="N45" s="9" t="s">
        <v>5</v>
      </c>
      <c r="O45" s="12">
        <v>3.9600000000000003E-2</v>
      </c>
      <c r="P45" s="12">
        <v>2.1000000000000001E-2</v>
      </c>
      <c r="Q45" s="29">
        <f t="shared" ref="Q45:Q49" si="13">(P45-O45)*100</f>
        <v>-1.86</v>
      </c>
      <c r="R45" s="13" t="s">
        <v>59</v>
      </c>
    </row>
    <row r="46" spans="1:18" x14ac:dyDescent="0.25">
      <c r="A46" s="9" t="s">
        <v>6</v>
      </c>
      <c r="B46" s="40">
        <v>158</v>
      </c>
      <c r="C46" s="12">
        <v>0.48120000000000002</v>
      </c>
      <c r="D46" s="12">
        <v>0.436</v>
      </c>
      <c r="E46" s="29">
        <f t="shared" si="11"/>
        <v>-4.5200000000000014</v>
      </c>
      <c r="F46" s="13" t="s">
        <v>57</v>
      </c>
      <c r="H46" s="9" t="s">
        <v>6</v>
      </c>
      <c r="I46" s="12">
        <v>0.114</v>
      </c>
      <c r="J46" s="12">
        <v>0.1</v>
      </c>
      <c r="K46" s="29">
        <f t="shared" si="12"/>
        <v>-1.4</v>
      </c>
      <c r="L46" s="13" t="s">
        <v>59</v>
      </c>
      <c r="N46" s="9" t="s">
        <v>6</v>
      </c>
      <c r="O46" s="12">
        <v>3.61E-2</v>
      </c>
      <c r="P46" s="12">
        <v>2.5999999999999999E-2</v>
      </c>
      <c r="Q46" s="29">
        <f t="shared" si="13"/>
        <v>-1.0100000000000002</v>
      </c>
      <c r="R46" s="13" t="s">
        <v>59</v>
      </c>
    </row>
    <row r="47" spans="1:18" x14ac:dyDescent="0.25">
      <c r="A47" s="9" t="s">
        <v>7</v>
      </c>
      <c r="B47" s="40">
        <v>30.5</v>
      </c>
      <c r="C47" s="12">
        <v>0.30790000000000001</v>
      </c>
      <c r="D47" s="12">
        <v>0.29399999999999998</v>
      </c>
      <c r="E47" s="29">
        <f t="shared" si="11"/>
        <v>-1.3900000000000023</v>
      </c>
      <c r="F47" s="13" t="s">
        <v>59</v>
      </c>
      <c r="H47" s="9" t="s">
        <v>7</v>
      </c>
      <c r="I47" s="12">
        <v>0.15329999999999999</v>
      </c>
      <c r="J47" s="12">
        <v>8.3000000000000004E-2</v>
      </c>
      <c r="K47" s="29">
        <f t="shared" si="12"/>
        <v>-7.0299999999999985</v>
      </c>
      <c r="L47" s="13" t="s">
        <v>57</v>
      </c>
      <c r="N47" s="9" t="s">
        <v>7</v>
      </c>
      <c r="O47" s="12">
        <v>4.1500000000000002E-2</v>
      </c>
      <c r="P47" s="12">
        <v>2.5999999999999999E-2</v>
      </c>
      <c r="Q47" s="29">
        <f t="shared" si="13"/>
        <v>-1.5500000000000003</v>
      </c>
      <c r="R47" s="13" t="s">
        <v>59</v>
      </c>
    </row>
    <row r="48" spans="1:18" x14ac:dyDescent="0.25">
      <c r="A48" s="9" t="s">
        <v>8</v>
      </c>
      <c r="B48" s="40">
        <v>15.9</v>
      </c>
      <c r="C48" s="12">
        <v>0.3614</v>
      </c>
      <c r="D48" s="12">
        <v>0.28000000000000003</v>
      </c>
      <c r="E48" s="29">
        <f t="shared" si="11"/>
        <v>-8.139999999999997</v>
      </c>
      <c r="F48" s="13" t="s">
        <v>59</v>
      </c>
      <c r="H48" s="9" t="s">
        <v>8</v>
      </c>
      <c r="I48" s="12">
        <v>0.1258</v>
      </c>
      <c r="J48" s="12">
        <v>9.8000000000000004E-2</v>
      </c>
      <c r="K48" s="29">
        <f t="shared" si="12"/>
        <v>-2.7799999999999994</v>
      </c>
      <c r="L48" s="13" t="s">
        <v>59</v>
      </c>
      <c r="N48" s="9" t="s">
        <v>8</v>
      </c>
      <c r="O48" s="12">
        <v>2.64E-2</v>
      </c>
      <c r="P48" s="12">
        <v>1.2999999999999999E-2</v>
      </c>
      <c r="Q48" s="29">
        <f t="shared" si="13"/>
        <v>-1.34</v>
      </c>
      <c r="R48" s="13" t="s">
        <v>59</v>
      </c>
    </row>
    <row r="49" spans="1:18" x14ac:dyDescent="0.25">
      <c r="A49" s="9" t="s">
        <v>9</v>
      </c>
      <c r="B49" s="40">
        <v>7</v>
      </c>
      <c r="C49" s="12">
        <v>0.39560000000000001</v>
      </c>
      <c r="D49" s="12">
        <v>0.43099999999999999</v>
      </c>
      <c r="E49" s="29">
        <f t="shared" si="11"/>
        <v>3.5399999999999987</v>
      </c>
      <c r="F49" s="13" t="s">
        <v>59</v>
      </c>
      <c r="H49" s="9" t="s">
        <v>9</v>
      </c>
      <c r="I49" s="12">
        <v>0.1424</v>
      </c>
      <c r="J49" s="12">
        <v>0.10199999999999999</v>
      </c>
      <c r="K49" s="29">
        <f t="shared" si="12"/>
        <v>-4.0400000000000009</v>
      </c>
      <c r="L49" s="13" t="s">
        <v>59</v>
      </c>
      <c r="N49" s="9" t="s">
        <v>9</v>
      </c>
      <c r="O49" s="12">
        <v>3.7100000000000001E-2</v>
      </c>
      <c r="P49" s="12">
        <v>2.9000000000000001E-2</v>
      </c>
      <c r="Q49" s="29">
        <f t="shared" si="13"/>
        <v>-0.80999999999999994</v>
      </c>
      <c r="R49" s="13" t="s">
        <v>59</v>
      </c>
    </row>
    <row r="50" spans="1:18" x14ac:dyDescent="0.25">
      <c r="A50" s="8"/>
      <c r="B50" s="39"/>
      <c r="C50" s="12"/>
      <c r="D50" s="12"/>
      <c r="E50" s="29"/>
      <c r="F50" s="13"/>
      <c r="H50" s="8"/>
      <c r="I50" s="12"/>
      <c r="J50" s="12"/>
      <c r="K50" s="29"/>
      <c r="L50" s="13"/>
      <c r="N50" s="8"/>
      <c r="O50" s="12"/>
      <c r="P50" s="12"/>
      <c r="Q50" s="29"/>
      <c r="R50" s="13"/>
    </row>
    <row r="51" spans="1:18" x14ac:dyDescent="0.25">
      <c r="A51" s="10" t="s">
        <v>10</v>
      </c>
      <c r="B51" s="39"/>
      <c r="C51" s="12"/>
      <c r="D51" s="12"/>
      <c r="E51" s="29"/>
      <c r="F51" s="13"/>
      <c r="H51" s="10" t="s">
        <v>10</v>
      </c>
      <c r="I51" s="12"/>
      <c r="J51" s="12"/>
      <c r="K51" s="29"/>
      <c r="L51" s="13"/>
      <c r="N51" s="10" t="s">
        <v>10</v>
      </c>
      <c r="O51" s="12"/>
      <c r="P51" s="12"/>
      <c r="Q51" s="29"/>
      <c r="R51" s="13"/>
    </row>
    <row r="52" spans="1:18" x14ac:dyDescent="0.25">
      <c r="A52" s="9" t="s">
        <v>11</v>
      </c>
      <c r="B52" s="40">
        <v>29.4</v>
      </c>
      <c r="C52" s="12">
        <v>0.38669999999999999</v>
      </c>
      <c r="D52" s="12">
        <v>0.35299999999999998</v>
      </c>
      <c r="E52" s="29">
        <f t="shared" ref="E52:E58" si="14">(D52-C52)*100</f>
        <v>-3.370000000000001</v>
      </c>
      <c r="F52" s="13" t="s">
        <v>59</v>
      </c>
      <c r="H52" s="9" t="s">
        <v>11</v>
      </c>
      <c r="I52" s="12">
        <v>0.1749</v>
      </c>
      <c r="J52" s="12">
        <v>0.09</v>
      </c>
      <c r="K52" s="29">
        <f t="shared" ref="K52:K58" si="15">(J52-I52)*100</f>
        <v>-8.49</v>
      </c>
      <c r="L52" s="13" t="s">
        <v>57</v>
      </c>
      <c r="N52" s="9" t="s">
        <v>11</v>
      </c>
      <c r="O52" s="12">
        <v>6.1699999999999998E-2</v>
      </c>
      <c r="P52" s="12">
        <v>2.5000000000000001E-2</v>
      </c>
      <c r="Q52" s="29">
        <f t="shared" ref="Q52:Q58" si="16">(P52-O52)*100</f>
        <v>-3.6699999999999995</v>
      </c>
      <c r="R52" s="13" t="s">
        <v>59</v>
      </c>
    </row>
    <row r="53" spans="1:18" x14ac:dyDescent="0.25">
      <c r="A53" s="9" t="s">
        <v>12</v>
      </c>
      <c r="B53" s="40">
        <v>44.2</v>
      </c>
      <c r="C53" s="12">
        <v>0.42620000000000002</v>
      </c>
      <c r="D53" s="12">
        <v>0.432</v>
      </c>
      <c r="E53" s="29">
        <f t="shared" si="14"/>
        <v>0.57999999999999718</v>
      </c>
      <c r="F53" s="13" t="s">
        <v>59</v>
      </c>
      <c r="H53" s="9" t="s">
        <v>12</v>
      </c>
      <c r="I53" s="12">
        <v>0.1227</v>
      </c>
      <c r="J53" s="12">
        <v>0.11899999999999999</v>
      </c>
      <c r="K53" s="29">
        <f t="shared" si="15"/>
        <v>-0.37000000000000088</v>
      </c>
      <c r="L53" s="13" t="s">
        <v>59</v>
      </c>
      <c r="N53" s="9" t="s">
        <v>12</v>
      </c>
      <c r="O53" s="12">
        <v>3.32E-2</v>
      </c>
      <c r="P53" s="12">
        <v>3.7999999999999999E-2</v>
      </c>
      <c r="Q53" s="29">
        <f t="shared" si="16"/>
        <v>0.47999999999999987</v>
      </c>
      <c r="R53" s="13" t="s">
        <v>59</v>
      </c>
    </row>
    <row r="54" spans="1:18" x14ac:dyDescent="0.25">
      <c r="A54" s="9" t="s">
        <v>13</v>
      </c>
      <c r="B54" s="40">
        <v>43</v>
      </c>
      <c r="C54" s="12">
        <v>0.42449999999999999</v>
      </c>
      <c r="D54" s="12">
        <v>0.375</v>
      </c>
      <c r="E54" s="29">
        <f t="shared" si="14"/>
        <v>-4.9499999999999993</v>
      </c>
      <c r="F54" s="13" t="s">
        <v>59</v>
      </c>
      <c r="H54" s="9" t="s">
        <v>13</v>
      </c>
      <c r="I54" s="12">
        <v>0.1135</v>
      </c>
      <c r="J54" s="12">
        <v>0.1</v>
      </c>
      <c r="K54" s="29">
        <f t="shared" si="15"/>
        <v>-1.3499999999999999</v>
      </c>
      <c r="L54" s="13" t="s">
        <v>59</v>
      </c>
      <c r="N54" s="9" t="s">
        <v>13</v>
      </c>
      <c r="O54" s="12">
        <v>4.5199999999999997E-2</v>
      </c>
      <c r="P54" s="12">
        <v>2.3E-2</v>
      </c>
      <c r="Q54" s="29">
        <f t="shared" si="16"/>
        <v>-2.2199999999999998</v>
      </c>
      <c r="R54" s="13" t="s">
        <v>59</v>
      </c>
    </row>
    <row r="55" spans="1:18" x14ac:dyDescent="0.25">
      <c r="A55" s="9" t="s">
        <v>14</v>
      </c>
      <c r="B55" s="40">
        <v>40</v>
      </c>
      <c r="C55" s="12">
        <v>0.38340000000000002</v>
      </c>
      <c r="D55" s="12">
        <v>0.39100000000000001</v>
      </c>
      <c r="E55" s="29">
        <f t="shared" si="14"/>
        <v>0.75999999999999956</v>
      </c>
      <c r="F55" s="13" t="s">
        <v>59</v>
      </c>
      <c r="H55" s="9" t="s">
        <v>14</v>
      </c>
      <c r="I55" s="12">
        <v>9.8699999999999996E-2</v>
      </c>
      <c r="J55" s="12">
        <v>7.6999999999999999E-2</v>
      </c>
      <c r="K55" s="29">
        <f t="shared" si="15"/>
        <v>-2.17</v>
      </c>
      <c r="L55" s="13" t="s">
        <v>59</v>
      </c>
      <c r="N55" s="9" t="s">
        <v>14</v>
      </c>
      <c r="O55" s="12">
        <v>3.0200000000000001E-2</v>
      </c>
      <c r="P55" s="12">
        <v>2.1999999999999999E-2</v>
      </c>
      <c r="Q55" s="29">
        <f t="shared" si="16"/>
        <v>-0.82000000000000028</v>
      </c>
      <c r="R55" s="13" t="s">
        <v>59</v>
      </c>
    </row>
    <row r="56" spans="1:18" x14ac:dyDescent="0.25">
      <c r="A56" s="9" t="s">
        <v>15</v>
      </c>
      <c r="B56" s="40">
        <v>42.2</v>
      </c>
      <c r="C56" s="12">
        <v>0.41839999999999999</v>
      </c>
      <c r="D56" s="12">
        <v>0.34300000000000003</v>
      </c>
      <c r="E56" s="29">
        <f t="shared" si="14"/>
        <v>-7.5399999999999965</v>
      </c>
      <c r="F56" s="13" t="s">
        <v>57</v>
      </c>
      <c r="H56" s="9" t="s">
        <v>15</v>
      </c>
      <c r="I56" s="12">
        <v>0.1061</v>
      </c>
      <c r="J56" s="12">
        <v>7.9000000000000001E-2</v>
      </c>
      <c r="K56" s="29">
        <f t="shared" si="15"/>
        <v>-2.71</v>
      </c>
      <c r="L56" s="13" t="s">
        <v>59</v>
      </c>
      <c r="N56" s="9" t="s">
        <v>15</v>
      </c>
      <c r="O56" s="12">
        <v>3.1899999999999998E-2</v>
      </c>
      <c r="P56" s="12">
        <v>0.02</v>
      </c>
      <c r="Q56" s="29">
        <f t="shared" si="16"/>
        <v>-1.1899999999999997</v>
      </c>
      <c r="R56" s="13" t="s">
        <v>59</v>
      </c>
    </row>
    <row r="57" spans="1:18" x14ac:dyDescent="0.25">
      <c r="A57" s="9" t="s">
        <v>16</v>
      </c>
      <c r="B57" s="40">
        <v>34</v>
      </c>
      <c r="C57" s="12">
        <v>0.46779999999999999</v>
      </c>
      <c r="D57" s="12">
        <v>0.371</v>
      </c>
      <c r="E57" s="29">
        <f t="shared" si="14"/>
        <v>-9.68</v>
      </c>
      <c r="F57" s="13" t="s">
        <v>57</v>
      </c>
      <c r="H57" s="9" t="s">
        <v>16</v>
      </c>
      <c r="I57" s="12">
        <v>0.1031</v>
      </c>
      <c r="J57" s="12">
        <v>9.6000000000000002E-2</v>
      </c>
      <c r="K57" s="29">
        <f t="shared" si="15"/>
        <v>-0.70999999999999952</v>
      </c>
      <c r="L57" s="13" t="s">
        <v>59</v>
      </c>
      <c r="N57" s="9" t="s">
        <v>16</v>
      </c>
      <c r="O57" s="12">
        <v>3.2099999999999997E-2</v>
      </c>
      <c r="P57" s="12">
        <v>1.9E-2</v>
      </c>
      <c r="Q57" s="29">
        <f t="shared" si="16"/>
        <v>-1.3099999999999996</v>
      </c>
      <c r="R57" s="13" t="s">
        <v>59</v>
      </c>
    </row>
    <row r="58" spans="1:18" x14ac:dyDescent="0.25">
      <c r="A58" s="9" t="s">
        <v>17</v>
      </c>
      <c r="B58" s="40">
        <v>22.7</v>
      </c>
      <c r="C58" s="12">
        <v>0.42920000000000003</v>
      </c>
      <c r="D58" s="12">
        <v>0.35599999999999998</v>
      </c>
      <c r="E58" s="29">
        <f t="shared" si="14"/>
        <v>-7.3200000000000038</v>
      </c>
      <c r="F58" s="13" t="s">
        <v>57</v>
      </c>
      <c r="H58" s="9" t="s">
        <v>17</v>
      </c>
      <c r="I58" s="12">
        <v>0.1096</v>
      </c>
      <c r="J58" s="12">
        <v>7.0999999999999994E-2</v>
      </c>
      <c r="K58" s="29">
        <f t="shared" si="15"/>
        <v>-3.8600000000000008</v>
      </c>
      <c r="L58" s="13" t="s">
        <v>57</v>
      </c>
      <c r="N58" s="9" t="s">
        <v>17</v>
      </c>
      <c r="O58" s="12">
        <v>2.1600000000000001E-2</v>
      </c>
      <c r="P58" s="12">
        <v>1.7999999999999999E-2</v>
      </c>
      <c r="Q58" s="29">
        <f t="shared" si="16"/>
        <v>-0.36000000000000026</v>
      </c>
      <c r="R58" s="13" t="s">
        <v>59</v>
      </c>
    </row>
    <row r="59" spans="1:18" x14ac:dyDescent="0.25">
      <c r="A59" s="8"/>
      <c r="B59" s="39"/>
      <c r="C59" s="12"/>
      <c r="D59" s="12"/>
      <c r="E59" s="29"/>
      <c r="F59" s="13"/>
      <c r="H59" s="8"/>
      <c r="I59" s="12"/>
      <c r="J59" s="12"/>
      <c r="K59" s="29"/>
      <c r="L59" s="13"/>
      <c r="N59" s="8"/>
      <c r="O59" s="12"/>
      <c r="P59" s="12"/>
      <c r="Q59" s="29"/>
      <c r="R59" s="13"/>
    </row>
    <row r="60" spans="1:18" x14ac:dyDescent="0.25">
      <c r="A60" s="10" t="s">
        <v>18</v>
      </c>
      <c r="B60" s="39"/>
      <c r="C60" s="12"/>
      <c r="D60" s="12"/>
      <c r="E60" s="29"/>
      <c r="F60" s="13"/>
      <c r="H60" s="10" t="s">
        <v>18</v>
      </c>
      <c r="I60" s="12"/>
      <c r="J60" s="12"/>
      <c r="K60" s="29"/>
      <c r="L60" s="13"/>
      <c r="N60" s="10" t="s">
        <v>18</v>
      </c>
      <c r="O60" s="12"/>
      <c r="P60" s="12"/>
      <c r="Q60" s="29"/>
      <c r="R60" s="13"/>
    </row>
    <row r="61" spans="1:18" x14ac:dyDescent="0.25">
      <c r="A61" s="9" t="s">
        <v>19</v>
      </c>
      <c r="B61" s="40">
        <v>9.1</v>
      </c>
      <c r="C61" s="12">
        <v>0.12839999999999999</v>
      </c>
      <c r="D61" s="12">
        <v>0.111</v>
      </c>
      <c r="E61" s="29">
        <f t="shared" ref="E61:E66" si="17">(D61-C61)*100</f>
        <v>-1.7399999999999984</v>
      </c>
      <c r="F61" s="13" t="s">
        <v>59</v>
      </c>
      <c r="H61" s="9" t="s">
        <v>19</v>
      </c>
      <c r="I61" s="12">
        <v>3.7199999999999997E-2</v>
      </c>
      <c r="J61" s="12">
        <v>3.2000000000000001E-2</v>
      </c>
      <c r="K61" s="29">
        <f t="shared" ref="K61:K66" si="18">(J61-I61)*100</f>
        <v>-0.51999999999999957</v>
      </c>
      <c r="L61" s="13" t="s">
        <v>59</v>
      </c>
      <c r="N61" s="9" t="s">
        <v>19</v>
      </c>
      <c r="O61" s="12">
        <v>6.1000000000000004E-3</v>
      </c>
      <c r="P61" s="28">
        <v>1E-3</v>
      </c>
      <c r="Q61" s="29">
        <f t="shared" ref="Q61:Q66" si="19">(P61-O61)*100</f>
        <v>-0.51</v>
      </c>
      <c r="R61" s="13" t="s">
        <v>59</v>
      </c>
    </row>
    <row r="62" spans="1:18" x14ac:dyDescent="0.25">
      <c r="A62" s="9" t="s">
        <v>20</v>
      </c>
      <c r="B62" s="40">
        <v>14.8</v>
      </c>
      <c r="C62" s="12">
        <v>0.1827</v>
      </c>
      <c r="D62" s="12">
        <v>0.224</v>
      </c>
      <c r="E62" s="29">
        <f t="shared" si="17"/>
        <v>4.1300000000000008</v>
      </c>
      <c r="F62" s="13" t="s">
        <v>59</v>
      </c>
      <c r="H62" s="9" t="s">
        <v>20</v>
      </c>
      <c r="I62" s="12">
        <v>4.3999999999999997E-2</v>
      </c>
      <c r="J62" s="12">
        <v>4.7E-2</v>
      </c>
      <c r="K62" s="29">
        <f t="shared" si="18"/>
        <v>0.30000000000000027</v>
      </c>
      <c r="L62" s="13" t="s">
        <v>59</v>
      </c>
      <c r="N62" s="9" t="s">
        <v>20</v>
      </c>
      <c r="O62" s="12">
        <v>2.2800000000000001E-2</v>
      </c>
      <c r="P62" s="12">
        <v>0.01</v>
      </c>
      <c r="Q62" s="29">
        <f t="shared" si="19"/>
        <v>-1.28</v>
      </c>
      <c r="R62" s="13" t="s">
        <v>59</v>
      </c>
    </row>
    <row r="63" spans="1:18" x14ac:dyDescent="0.25">
      <c r="A63" s="9" t="s">
        <v>21</v>
      </c>
      <c r="B63" s="40">
        <v>74.099999999999994</v>
      </c>
      <c r="C63" s="12">
        <v>0.29399999999999998</v>
      </c>
      <c r="D63" s="12">
        <v>0.249</v>
      </c>
      <c r="E63" s="29">
        <f t="shared" si="17"/>
        <v>-4.4999999999999982</v>
      </c>
      <c r="F63" s="13" t="s">
        <v>59</v>
      </c>
      <c r="H63" s="9" t="s">
        <v>21</v>
      </c>
      <c r="I63" s="12">
        <v>7.7600000000000002E-2</v>
      </c>
      <c r="J63" s="12">
        <v>4.2999999999999997E-2</v>
      </c>
      <c r="K63" s="29">
        <f t="shared" si="18"/>
        <v>-3.4600000000000004</v>
      </c>
      <c r="L63" s="13" t="s">
        <v>57</v>
      </c>
      <c r="N63" s="9" t="s">
        <v>21</v>
      </c>
      <c r="O63" s="12">
        <v>1.89E-2</v>
      </c>
      <c r="P63" s="12">
        <v>1.2999999999999999E-2</v>
      </c>
      <c r="Q63" s="29">
        <f t="shared" si="19"/>
        <v>-0.59000000000000008</v>
      </c>
      <c r="R63" s="13" t="s">
        <v>59</v>
      </c>
    </row>
    <row r="64" spans="1:18" x14ac:dyDescent="0.25">
      <c r="A64" s="9" t="s">
        <v>22</v>
      </c>
      <c r="B64" s="40">
        <v>69</v>
      </c>
      <c r="C64" s="12">
        <v>0.44669999999999999</v>
      </c>
      <c r="D64" s="12">
        <v>0.36599999999999999</v>
      </c>
      <c r="E64" s="29">
        <f t="shared" si="17"/>
        <v>-8.07</v>
      </c>
      <c r="F64" s="13" t="s">
        <v>57</v>
      </c>
      <c r="H64" s="9" t="s">
        <v>22</v>
      </c>
      <c r="I64" s="12">
        <v>0.13</v>
      </c>
      <c r="J64" s="12">
        <v>0.09</v>
      </c>
      <c r="K64" s="29">
        <f t="shared" si="18"/>
        <v>-4.0000000000000009</v>
      </c>
      <c r="L64" s="13" t="s">
        <v>57</v>
      </c>
      <c r="N64" s="9" t="s">
        <v>22</v>
      </c>
      <c r="O64" s="12">
        <v>3.6900000000000002E-2</v>
      </c>
      <c r="P64" s="12">
        <v>2.1000000000000001E-2</v>
      </c>
      <c r="Q64" s="29">
        <f t="shared" si="19"/>
        <v>-1.59</v>
      </c>
      <c r="R64" s="13" t="s">
        <v>59</v>
      </c>
    </row>
    <row r="65" spans="1:18" x14ac:dyDescent="0.25">
      <c r="A65" s="9" t="s">
        <v>23</v>
      </c>
      <c r="B65" s="40">
        <v>56.6</v>
      </c>
      <c r="C65" s="12">
        <v>0.55759999999999998</v>
      </c>
      <c r="D65" s="12">
        <v>0.52600000000000002</v>
      </c>
      <c r="E65" s="29">
        <f t="shared" si="17"/>
        <v>-3.1599999999999961</v>
      </c>
      <c r="F65" s="13" t="s">
        <v>59</v>
      </c>
      <c r="H65" s="9" t="s">
        <v>23</v>
      </c>
      <c r="I65" s="12">
        <v>0.15229999999999999</v>
      </c>
      <c r="J65" s="12">
        <v>0.14299999999999999</v>
      </c>
      <c r="K65" s="29">
        <f t="shared" si="18"/>
        <v>-0.93000000000000027</v>
      </c>
      <c r="L65" s="13" t="s">
        <v>59</v>
      </c>
      <c r="N65" s="9" t="s">
        <v>23</v>
      </c>
      <c r="O65" s="12">
        <v>5.0500000000000003E-2</v>
      </c>
      <c r="P65" s="12">
        <v>3.6999999999999998E-2</v>
      </c>
      <c r="Q65" s="29">
        <f t="shared" si="19"/>
        <v>-1.3500000000000005</v>
      </c>
      <c r="R65" s="13" t="s">
        <v>59</v>
      </c>
    </row>
    <row r="66" spans="1:18" x14ac:dyDescent="0.25">
      <c r="A66" s="11" t="s">
        <v>24</v>
      </c>
      <c r="B66" s="41">
        <v>31.9</v>
      </c>
      <c r="C66" s="14">
        <v>0.65700000000000003</v>
      </c>
      <c r="D66" s="14">
        <v>0.57199999999999995</v>
      </c>
      <c r="E66" s="30">
        <f t="shared" si="17"/>
        <v>-8.5000000000000071</v>
      </c>
      <c r="F66" s="15" t="s">
        <v>57</v>
      </c>
      <c r="H66" s="11" t="s">
        <v>24</v>
      </c>
      <c r="I66" s="14">
        <v>0.19689999999999999</v>
      </c>
      <c r="J66" s="14">
        <v>0.156</v>
      </c>
      <c r="K66" s="30">
        <f t="shared" si="18"/>
        <v>-4.089999999999999</v>
      </c>
      <c r="L66" s="13" t="s">
        <v>59</v>
      </c>
      <c r="N66" s="11" t="s">
        <v>24</v>
      </c>
      <c r="O66" s="14">
        <v>7.7499999999999999E-2</v>
      </c>
      <c r="P66" s="14">
        <v>4.9000000000000002E-2</v>
      </c>
      <c r="Q66" s="30">
        <f t="shared" si="19"/>
        <v>-2.8499999999999996</v>
      </c>
      <c r="R66" s="13" t="s">
        <v>59</v>
      </c>
    </row>
    <row r="68" spans="1:18" x14ac:dyDescent="0.25">
      <c r="A68" s="23" t="s">
        <v>62</v>
      </c>
    </row>
    <row r="70" spans="1:18" x14ac:dyDescent="0.25">
      <c r="A70" t="s">
        <v>46</v>
      </c>
    </row>
    <row r="71" spans="1:18" x14ac:dyDescent="0.25">
      <c r="A71" t="s">
        <v>47</v>
      </c>
    </row>
    <row r="72" spans="1:18" x14ac:dyDescent="0.25">
      <c r="A72" s="25" t="s">
        <v>64</v>
      </c>
    </row>
  </sheetData>
  <sheetProtection sheet="1" objects="1" scenarios="1"/>
  <mergeCells count="5">
    <mergeCell ref="C3:F3"/>
    <mergeCell ref="I3:L3"/>
    <mergeCell ref="C36:F36"/>
    <mergeCell ref="I36:L36"/>
    <mergeCell ref="O36:R36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1D3FFA7642A84D81BDDEA33115AE84" ma:contentTypeVersion="12" ma:contentTypeDescription="Create a new document." ma:contentTypeScope="" ma:versionID="a91cc4925a165a238dadac29c6fedda8">
  <xsd:schema xmlns:xsd="http://www.w3.org/2001/XMLSchema" xmlns:xs="http://www.w3.org/2001/XMLSchema" xmlns:p="http://schemas.microsoft.com/office/2006/metadata/properties" xmlns:ns3="092f99fd-ba83-44b4-83bc-48cd3201d2ac" targetNamespace="http://schemas.microsoft.com/office/2006/metadata/properties" ma:root="true" ma:fieldsID="4de295f4091f2fb68db37a40c0340ff9" ns3:_="">
    <xsd:import namespace="092f99fd-ba83-44b4-83bc-48cd3201d2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f99fd-ba83-44b4-83bc-48cd3201d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E011E5-605B-4E6B-AB60-8F8BCD06528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E2AB31-C82B-494D-B864-65108957275D}">
  <ds:schemaRefs>
    <ds:schemaRef ds:uri="http://www.w3.org/XML/1998/namespace"/>
    <ds:schemaRef ds:uri="http://purl.org/dc/dcmitype/"/>
    <ds:schemaRef ds:uri="http://schemas.microsoft.com/office/2006/metadata/properties"/>
    <ds:schemaRef ds:uri="092f99fd-ba83-44b4-83bc-48cd3201d2ac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717989D0-00F6-418B-89BC-ABEC5B11ED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f99fd-ba83-44b4-83bc-48cd3201d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Read-Me</vt:lpstr>
      <vt:lpstr>Performing-arts</vt:lpstr>
      <vt:lpstr>Visual-arts</vt:lpstr>
      <vt:lpstr>Movies</vt:lpstr>
      <vt:lpstr>Reading</vt:lpstr>
      <vt:lpstr>'Read-Me'!OLE_LINK1</vt:lpstr>
    </vt:vector>
  </TitlesOfParts>
  <Company>National Endowment for the Arts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 Nichols</dc:creator>
  <cp:lastModifiedBy>Patricia Mullaney-Loss</cp:lastModifiedBy>
  <cp:lastPrinted>2018-07-24T15:47:07Z</cp:lastPrinted>
  <dcterms:created xsi:type="dcterms:W3CDTF">2018-04-26T14:29:32Z</dcterms:created>
  <dcterms:modified xsi:type="dcterms:W3CDTF">2023-10-13T14:05:43Z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b100a7-71a6-4539-a0b3-c1c0aac07a3e_Enabled">
    <vt:lpwstr>true</vt:lpwstr>
  </property>
  <property fmtid="{D5CDD505-2E9C-101B-9397-08002B2CF9AE}" pid="3" name="MSIP_Label_a7b100a7-71a6-4539-a0b3-c1c0aac07a3e_SetDate">
    <vt:lpwstr>2023-08-11T14:58:39Z</vt:lpwstr>
  </property>
  <property fmtid="{D5CDD505-2E9C-101B-9397-08002B2CF9AE}" pid="4" name="MSIP_Label_a7b100a7-71a6-4539-a0b3-c1c0aac07a3e_Method">
    <vt:lpwstr>Standard</vt:lpwstr>
  </property>
  <property fmtid="{D5CDD505-2E9C-101B-9397-08002B2CF9AE}" pid="5" name="MSIP_Label_a7b100a7-71a6-4539-a0b3-c1c0aac07a3e_Name">
    <vt:lpwstr>No Classification</vt:lpwstr>
  </property>
  <property fmtid="{D5CDD505-2E9C-101B-9397-08002B2CF9AE}" pid="6" name="MSIP_Label_a7b100a7-71a6-4539-a0b3-c1c0aac07a3e_SiteId">
    <vt:lpwstr>60d106b4-8205-440e-92ba-b0f3fd2aea2e</vt:lpwstr>
  </property>
  <property fmtid="{D5CDD505-2E9C-101B-9397-08002B2CF9AE}" pid="7" name="MSIP_Label_a7b100a7-71a6-4539-a0b3-c1c0aac07a3e_ActionId">
    <vt:lpwstr>ef3a6bb9-b256-4407-9530-f9a418a13414</vt:lpwstr>
  </property>
  <property fmtid="{D5CDD505-2E9C-101B-9397-08002B2CF9AE}" pid="8" name="MSIP_Label_a7b100a7-71a6-4539-a0b3-c1c0aac07a3e_ContentBits">
    <vt:lpwstr>0</vt:lpwstr>
  </property>
  <property fmtid="{D5CDD505-2E9C-101B-9397-08002B2CF9AE}" pid="9" name="ContentTypeId">
    <vt:lpwstr>0x010100821D3FFA7642A84D81BDDEA33115AE84</vt:lpwstr>
  </property>
</Properties>
</file>