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UNSEL\Agency Records\FOIA\FY 2018\Reports\"/>
    </mc:Choice>
  </mc:AlternateContent>
  <bookViews>
    <workbookView xWindow="0" yWindow="0" windowWidth="28800" windowHeight="11235"/>
  </bookViews>
  <sheets>
    <sheet name="All" sheetId="1" r:id="rId1"/>
    <sheet name="Simple" sheetId="2" r:id="rId2"/>
    <sheet name="Complex" sheetId="3" r:id="rId3"/>
    <sheet name="Process Information Granted" sheetId="4" r:id="rId4"/>
  </sheets>
  <externalReferences>
    <externalReference r:id="rId5"/>
  </externalReferences>
  <definedNames>
    <definedName name="ComponentAbbreviation">'[1]Agency Information'!$D$8</definedName>
    <definedName name="ComponentAbbrevNoAgency">'[1]Agency Information'!$C$16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N5" i="4" l="1"/>
  <c r="K2" i="4"/>
  <c r="K4" i="4"/>
  <c r="J4" i="4"/>
  <c r="J2" i="4"/>
  <c r="N3" i="2"/>
  <c r="W11" i="4"/>
  <c r="N3" i="3"/>
  <c r="W6" i="3"/>
  <c r="W10" i="2"/>
  <c r="X9" i="1"/>
  <c r="P3" i="1"/>
  <c r="M2" i="1"/>
  <c r="L2" i="1"/>
  <c r="K2" i="2"/>
  <c r="J2" i="2"/>
  <c r="K2" i="3"/>
  <c r="J2" i="3"/>
  <c r="N3" i="4"/>
</calcChain>
</file>

<file path=xl/sharedStrings.xml><?xml version="1.0" encoding="utf-8"?>
<sst xmlns="http://schemas.openxmlformats.org/spreadsheetml/2006/main" count="1145" uniqueCount="290">
  <si>
    <t>Number</t>
  </si>
  <si>
    <t>Track</t>
  </si>
  <si>
    <t>Date Received</t>
  </si>
  <si>
    <t>Filer</t>
  </si>
  <si>
    <t>Date Responded</t>
  </si>
  <si>
    <t>AmtGrantedDesc</t>
  </si>
  <si>
    <t>Days to Respond</t>
  </si>
  <si>
    <t>F17-089</t>
  </si>
  <si>
    <t>Simple</t>
  </si>
  <si>
    <t>9 /20/2017</t>
  </si>
  <si>
    <t>Leora Smith</t>
  </si>
  <si>
    <t>10/3 /2017</t>
  </si>
  <si>
    <t>Partial Grant</t>
  </si>
  <si>
    <t>F17-090</t>
  </si>
  <si>
    <t>Edward Johnson</t>
  </si>
  <si>
    <t>10/18/2017</t>
  </si>
  <si>
    <t>F17-091</t>
  </si>
  <si>
    <t>9 /28/2017</t>
  </si>
  <si>
    <t>Rahul Chopra</t>
  </si>
  <si>
    <t>10/11/2017</t>
  </si>
  <si>
    <t>Full Denial - Other Than Exemptions</t>
  </si>
  <si>
    <t>F18-071</t>
  </si>
  <si>
    <t>7 /27/2018</t>
  </si>
  <si>
    <t>Sarah Hearne</t>
  </si>
  <si>
    <t>8 /16/2018</t>
  </si>
  <si>
    <t>F18-003</t>
  </si>
  <si>
    <t>10/12/2017</t>
  </si>
  <si>
    <t>Suzannah Friscia</t>
  </si>
  <si>
    <t>11/1 /2017</t>
  </si>
  <si>
    <t>F18-008</t>
  </si>
  <si>
    <t>11/2 /2017</t>
  </si>
  <si>
    <t>Angelo Solomon</t>
  </si>
  <si>
    <t>11/22/2017</t>
  </si>
  <si>
    <t>F18-009</t>
  </si>
  <si>
    <t>11/3 /2017</t>
  </si>
  <si>
    <t>Jeffrey Allen</t>
  </si>
  <si>
    <t>11/29/2017</t>
  </si>
  <si>
    <t>F18-010</t>
  </si>
  <si>
    <t>F18-011</t>
  </si>
  <si>
    <t>11/13/2017</t>
  </si>
  <si>
    <t>Robert Leger</t>
  </si>
  <si>
    <t>11/28/2017</t>
  </si>
  <si>
    <t>F18-012</t>
  </si>
  <si>
    <t>11/15/2017</t>
  </si>
  <si>
    <t>Lawrence Weiss</t>
  </si>
  <si>
    <t>Nancy Mithlo</t>
  </si>
  <si>
    <t>11/27/2017</t>
  </si>
  <si>
    <t>12/1 /2017</t>
  </si>
  <si>
    <t>Rick Hansom</t>
  </si>
  <si>
    <t>12/4 /2017</t>
  </si>
  <si>
    <t>F18-018</t>
  </si>
  <si>
    <t>Jamie Bennett</t>
  </si>
  <si>
    <t>12/14/2017</t>
  </si>
  <si>
    <t>F18-019</t>
  </si>
  <si>
    <t>12/7 /2017</t>
  </si>
  <si>
    <t>Marty George</t>
  </si>
  <si>
    <t>12/13/2017</t>
  </si>
  <si>
    <t>F18-020</t>
  </si>
  <si>
    <t>12/12/2017</t>
  </si>
  <si>
    <t>Zannie Voss</t>
  </si>
  <si>
    <t>1 /10/2018</t>
  </si>
  <si>
    <t>F18-014</t>
  </si>
  <si>
    <t>11/21/2017</t>
  </si>
  <si>
    <t>12/20/2017</t>
  </si>
  <si>
    <t>F18-015</t>
  </si>
  <si>
    <t>David Kahn</t>
  </si>
  <si>
    <t>12/11/2017</t>
  </si>
  <si>
    <t>Full Denial - Exemptions</t>
  </si>
  <si>
    <t>F18-021</t>
  </si>
  <si>
    <t>1 /4 /2018</t>
  </si>
  <si>
    <t>Lynette Brenzel</t>
  </si>
  <si>
    <t>1 /9 /2018</t>
  </si>
  <si>
    <t>Full Grant</t>
  </si>
  <si>
    <t>F18-022</t>
  </si>
  <si>
    <t>1 /2 /2018</t>
  </si>
  <si>
    <t>Alex Torpey</t>
  </si>
  <si>
    <t>1 /12/2018</t>
  </si>
  <si>
    <t>F18-025</t>
  </si>
  <si>
    <t>1 /18/2018</t>
  </si>
  <si>
    <t>Richard Kostelanetz</t>
  </si>
  <si>
    <t>2 /13/2018</t>
  </si>
  <si>
    <t>F18-005</t>
  </si>
  <si>
    <t>10/17/2017</t>
  </si>
  <si>
    <t>Tobi Lacarra</t>
  </si>
  <si>
    <t>10/24/2017</t>
  </si>
  <si>
    <t>F18-027</t>
  </si>
  <si>
    <t>1 /30/2018</t>
  </si>
  <si>
    <t>Jeff Murdock (Washington Times)</t>
  </si>
  <si>
    <t>F18-029</t>
  </si>
  <si>
    <t>1 /31/2018</t>
  </si>
  <si>
    <t>Susan DeMaria</t>
  </si>
  <si>
    <t>2 /23/2018</t>
  </si>
  <si>
    <t>F18-030</t>
  </si>
  <si>
    <t>2 /2 /2018</t>
  </si>
  <si>
    <t>Eva Mooney</t>
  </si>
  <si>
    <t>2 /21/2018</t>
  </si>
  <si>
    <t>F18-031</t>
  </si>
  <si>
    <t>2 /6 /2018</t>
  </si>
  <si>
    <t>Kristen Evangelista</t>
  </si>
  <si>
    <t>F18-032</t>
  </si>
  <si>
    <t>2 /7 /2018</t>
  </si>
  <si>
    <t>F18-033</t>
  </si>
  <si>
    <t>2 /8 /2018</t>
  </si>
  <si>
    <t>Jaime D Guzman</t>
  </si>
  <si>
    <t>3 /6 /2018</t>
  </si>
  <si>
    <t>F18-028</t>
  </si>
  <si>
    <t>Lena Bradtke- Litwack</t>
  </si>
  <si>
    <t>2 /16/2018</t>
  </si>
  <si>
    <t>F18-034</t>
  </si>
  <si>
    <t>2 /12/2018</t>
  </si>
  <si>
    <t>Robert Barber</t>
  </si>
  <si>
    <t>F18-035</t>
  </si>
  <si>
    <t>Narric Rome</t>
  </si>
  <si>
    <t>3 /7 /2018</t>
  </si>
  <si>
    <t>F18-036</t>
  </si>
  <si>
    <t>2 /22/2018</t>
  </si>
  <si>
    <t>Kimberly Warren</t>
  </si>
  <si>
    <t>F18-037</t>
  </si>
  <si>
    <t>Stephen Reilly /USA Reporter</t>
  </si>
  <si>
    <t>3 /12/2018</t>
  </si>
  <si>
    <t>F18-038</t>
  </si>
  <si>
    <t>JoAnna Woronkowicz</t>
  </si>
  <si>
    <t>F18-040</t>
  </si>
  <si>
    <t>2 /26/2018</t>
  </si>
  <si>
    <t>Robert M. Smith (RMS 2)</t>
  </si>
  <si>
    <t>3 /30/2018</t>
  </si>
  <si>
    <t>F18-041</t>
  </si>
  <si>
    <t>Mike Segal</t>
  </si>
  <si>
    <t>3 /28/2018</t>
  </si>
  <si>
    <t>F18-042</t>
  </si>
  <si>
    <t>3 /8 /2018</t>
  </si>
  <si>
    <t>Bernie McHugh</t>
  </si>
  <si>
    <t>F18-044</t>
  </si>
  <si>
    <t>3 /19/2018</t>
  </si>
  <si>
    <t>Ali West</t>
  </si>
  <si>
    <t>3 /29/2018</t>
  </si>
  <si>
    <t>F18-043</t>
  </si>
  <si>
    <t>3 /16/2018</t>
  </si>
  <si>
    <t>Chelsea Rosenberg</t>
  </si>
  <si>
    <t>F18-049</t>
  </si>
  <si>
    <t>4 /4 /2018</t>
  </si>
  <si>
    <t>Eve Zhurbinskiy</t>
  </si>
  <si>
    <t>4 /18/2018</t>
  </si>
  <si>
    <t>F18-048</t>
  </si>
  <si>
    <t>LeAnn Funk</t>
  </si>
  <si>
    <t>4 /25/2018</t>
  </si>
  <si>
    <t>F18-050</t>
  </si>
  <si>
    <t>4 /5 /2018</t>
  </si>
  <si>
    <t>Jeff Murdock</t>
  </si>
  <si>
    <t>4 /13/2018</t>
  </si>
  <si>
    <t>F18-051</t>
  </si>
  <si>
    <t>4 /9 /2018</t>
  </si>
  <si>
    <t>Margaret Vaughan</t>
  </si>
  <si>
    <t>4 /19/2018</t>
  </si>
  <si>
    <t>F18-052</t>
  </si>
  <si>
    <t>4 /10/2018</t>
  </si>
  <si>
    <t>Margaret Vaughn</t>
  </si>
  <si>
    <t>F18-053</t>
  </si>
  <si>
    <t>Benjamin Hulac</t>
  </si>
  <si>
    <t>F18-054</t>
  </si>
  <si>
    <t>4 /20/2018</t>
  </si>
  <si>
    <t>Krystle Stump</t>
  </si>
  <si>
    <t>5 /1 /2018</t>
  </si>
  <si>
    <t>F18-056</t>
  </si>
  <si>
    <t>4 /24/2018</t>
  </si>
  <si>
    <t>Italie Hillel</t>
  </si>
  <si>
    <t>5 /8 /2018</t>
  </si>
  <si>
    <t>F18-057</t>
  </si>
  <si>
    <t>4 /27/2018</t>
  </si>
  <si>
    <t>Erin Purdie</t>
  </si>
  <si>
    <t>5 /17/2018</t>
  </si>
  <si>
    <t>F18-059</t>
  </si>
  <si>
    <t>5 /11/2018</t>
  </si>
  <si>
    <t>Bradley Groundwater</t>
  </si>
  <si>
    <t>6 /11/2018</t>
  </si>
  <si>
    <t>F18-060</t>
  </si>
  <si>
    <t>5 /14/2018</t>
  </si>
  <si>
    <t>Will Hoing</t>
  </si>
  <si>
    <t>6 /8 /2018</t>
  </si>
  <si>
    <t>F18-061</t>
  </si>
  <si>
    <t>Kristina Davis</t>
  </si>
  <si>
    <t>F18-055</t>
  </si>
  <si>
    <t>Lena Bradtke-Litwack</t>
  </si>
  <si>
    <t>F18-058</t>
  </si>
  <si>
    <t>5 /7 /2018</t>
  </si>
  <si>
    <t>Gunita Singh</t>
  </si>
  <si>
    <t>5 /23/2018</t>
  </si>
  <si>
    <t>F18-062</t>
  </si>
  <si>
    <t>5 /22/2018</t>
  </si>
  <si>
    <t>F18-063</t>
  </si>
  <si>
    <t>5 /31/2018</t>
  </si>
  <si>
    <t>Yvonne Shijie</t>
  </si>
  <si>
    <t>6 /15/2018</t>
  </si>
  <si>
    <t>F18-064</t>
  </si>
  <si>
    <t>Chris Carlucci</t>
  </si>
  <si>
    <t>6 /25/2018</t>
  </si>
  <si>
    <t>F18-065</t>
  </si>
  <si>
    <t>6 /18/2018</t>
  </si>
  <si>
    <t>Thomas Busse</t>
  </si>
  <si>
    <t>7 /12/2018</t>
  </si>
  <si>
    <t>F18-066</t>
  </si>
  <si>
    <t>7 /11/2018</t>
  </si>
  <si>
    <t>Michael Simmons</t>
  </si>
  <si>
    <t>8 /17/2018</t>
  </si>
  <si>
    <t>F18-067</t>
  </si>
  <si>
    <t>7 /13/2018</t>
  </si>
  <si>
    <t>Nomi Dayan</t>
  </si>
  <si>
    <t>7 /20/2018</t>
  </si>
  <si>
    <t>F18-069</t>
  </si>
  <si>
    <t>7 /19/2018</t>
  </si>
  <si>
    <t>Yvette Patterson</t>
  </si>
  <si>
    <t>8 /10/2018</t>
  </si>
  <si>
    <t>F18-068</t>
  </si>
  <si>
    <t>7 /16/2018</t>
  </si>
  <si>
    <t>Paulus Perkins</t>
  </si>
  <si>
    <t>8 /2 /2018</t>
  </si>
  <si>
    <t>F18-070</t>
  </si>
  <si>
    <t>Sarah Sidlow</t>
  </si>
  <si>
    <t>F17-061</t>
  </si>
  <si>
    <t>Complex</t>
  </si>
  <si>
    <t>6 /6 /2017</t>
  </si>
  <si>
    <t>Celina Tchida</t>
  </si>
  <si>
    <t>7 /10/2018</t>
  </si>
  <si>
    <t>F17-083</t>
  </si>
  <si>
    <t>8 /28/2017</t>
  </si>
  <si>
    <t>Jay Ball</t>
  </si>
  <si>
    <t>10/13/2017</t>
  </si>
  <si>
    <t>F18-001</t>
  </si>
  <si>
    <t>10/5 /2017</t>
  </si>
  <si>
    <t>Annalisa Mereelli</t>
  </si>
  <si>
    <t>10/19/2017</t>
  </si>
  <si>
    <t>F18-002</t>
  </si>
  <si>
    <t>Matthew Walsh</t>
  </si>
  <si>
    <t>F18-006</t>
  </si>
  <si>
    <t>Lanee Harwell</t>
  </si>
  <si>
    <t>F18-013</t>
  </si>
  <si>
    <t>Alex Ortiz</t>
  </si>
  <si>
    <t>F18-039</t>
  </si>
  <si>
    <t>Robert M. Smith (RMS 1)</t>
  </si>
  <si>
    <t>F18-004</t>
  </si>
  <si>
    <t>Very Simple</t>
  </si>
  <si>
    <t>10/16/2017</t>
  </si>
  <si>
    <t>Russ Kick</t>
  </si>
  <si>
    <t>F18-007</t>
  </si>
  <si>
    <t>Wahid Lodin</t>
  </si>
  <si>
    <t>F18-016</t>
  </si>
  <si>
    <t>F18-017</t>
  </si>
  <si>
    <t>F18-023</t>
  </si>
  <si>
    <t>1 /8 /2018</t>
  </si>
  <si>
    <t>1 /11/2018</t>
  </si>
  <si>
    <t>F18-024</t>
  </si>
  <si>
    <t>1 /16/2018</t>
  </si>
  <si>
    <t>Matthew Welsey</t>
  </si>
  <si>
    <t>1 /19/2018</t>
  </si>
  <si>
    <t>F18-026</t>
  </si>
  <si>
    <t>1 /25/2018</t>
  </si>
  <si>
    <t>1 /29/2018</t>
  </si>
  <si>
    <t>F18-045</t>
  </si>
  <si>
    <t>3 /20/2018</t>
  </si>
  <si>
    <t>Erin Rolfs</t>
  </si>
  <si>
    <t>3 /27/2018</t>
  </si>
  <si>
    <t>F18-046</t>
  </si>
  <si>
    <t>3 /23/2018</t>
  </si>
  <si>
    <t>Lauren Dillion</t>
  </si>
  <si>
    <t>F18-047</t>
  </si>
  <si>
    <t>4 /3 /2018</t>
  </si>
  <si>
    <t>Maria DeLeon</t>
  </si>
  <si>
    <t>i</t>
  </si>
  <si>
    <t>Average</t>
  </si>
  <si>
    <t>Median</t>
  </si>
  <si>
    <t>Low</t>
  </si>
  <si>
    <t>High</t>
  </si>
  <si>
    <t>Median of High Low</t>
  </si>
  <si>
    <t>Median (L/H)</t>
  </si>
  <si>
    <t>21-40</t>
  </si>
  <si>
    <t>1-20</t>
  </si>
  <si>
    <t>41-60</t>
  </si>
  <si>
    <t>61-80</t>
  </si>
  <si>
    <t>81-100</t>
  </si>
  <si>
    <t>101-120</t>
  </si>
  <si>
    <t>121-140</t>
  </si>
  <si>
    <t>141-160</t>
  </si>
  <si>
    <t>161-180</t>
  </si>
  <si>
    <t>181-200</t>
  </si>
  <si>
    <t>201-300</t>
  </si>
  <si>
    <t>301-400</t>
  </si>
  <si>
    <t>401+</t>
  </si>
  <si>
    <t>Total</t>
  </si>
  <si>
    <t>Expedited</t>
  </si>
  <si>
    <t>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</si>
</sst>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3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5" fillId="0" borderId="0" xfId="0" applyFont="1"/>
    <xf numFmtId="0" fontId="8" fillId="2" borderId="1" xfId="2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3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11" fillId="0" borderId="2" xfId="1" applyFont="1" applyBorder="1" applyAlignment="1">
      <alignment horizontal="center"/>
    </xf>
    <xf numFmtId="49" fontId="0" fillId="0" borderId="0" xfId="0" applyNumberFormat="1" applyAlignment="1"/>
    <xf numFmtId="0" fontId="12" fillId="0" borderId="2" xfId="1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14" fontId="0" fillId="0" borderId="0" xfId="0" applyNumberFormat="1"/>
    <xf numFmtId="0" fontId="1" fillId="0" borderId="0" xfId="0" applyFont="1"/>
    <xf numFmtId="0" fontId="4" fillId="0" borderId="3" xfId="1" applyFont="1" applyFill="1" applyBorder="1" applyAlignment="1">
      <alignment horizontal="center" vertical="center" wrapText="1"/>
    </xf>
  </cellXfs>
  <cellStyles count="4">
    <cellStyle name="Normal" xfId="0" builtinId="0"/>
    <cellStyle name="Normal_Complex" xfId="3"/>
    <cellStyle name="Normal_Sheet1" xfId="1"/>
    <cellStyle name="Normal_Simp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cy%20Informatio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cy Inform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2"/>
  <sheetViews>
    <sheetView tabSelected="1" topLeftCell="A2" workbookViewId="0">
      <selection activeCell="I3" sqref="I3"/>
    </sheetView>
  </sheetViews>
  <sheetFormatPr defaultRowHeight="15" x14ac:dyDescent="0.25"/>
  <cols>
    <col min="1" max="1" width="7.7109375" style="3" bestFit="1" customWidth="1"/>
    <col min="2" max="2" width="11.7109375" style="3" bestFit="1" customWidth="1"/>
    <col min="3" max="3" width="10.7109375" style="3" bestFit="1" customWidth="1"/>
    <col min="4" max="4" width="18" style="3" customWidth="1"/>
    <col min="5" max="5" width="11.85546875" style="3" bestFit="1" customWidth="1"/>
    <col min="6" max="6" width="20.85546875" style="3" customWidth="1"/>
    <col min="7" max="7" width="9.42578125" style="3" bestFit="1" customWidth="1"/>
    <col min="8" max="8" width="9.140625" style="3"/>
    <col min="9" max="9" width="5.5703125" style="3" customWidth="1"/>
    <col min="10" max="14" width="9.140625" style="3"/>
    <col min="15" max="15" width="8.85546875" style="3" customWidth="1"/>
    <col min="16" max="16" width="9" style="3" customWidth="1"/>
    <col min="17" max="17" width="7.42578125" style="3" customWidth="1"/>
    <col min="18" max="18" width="9.140625" style="3"/>
    <col min="19" max="19" width="9" style="3" customWidth="1"/>
    <col min="20" max="23" width="9.140625" style="3"/>
    <col min="24" max="24" width="7.5703125" style="3" customWidth="1"/>
    <col min="25" max="16384" width="9.140625" style="3"/>
  </cols>
  <sheetData>
    <row r="1" spans="1:24" s="20" customFormat="1" ht="31.5" x14ac:dyDescent="0.25">
      <c r="A1" s="21" t="s">
        <v>267</v>
      </c>
      <c r="B1" s="21" t="s">
        <v>1</v>
      </c>
      <c r="C1" s="21" t="s">
        <v>2</v>
      </c>
      <c r="D1" s="21" t="s">
        <v>3</v>
      </c>
      <c r="E1" s="21" t="s">
        <v>4</v>
      </c>
      <c r="F1" s="32" t="s">
        <v>5</v>
      </c>
      <c r="G1" s="21" t="s">
        <v>6</v>
      </c>
      <c r="L1" s="1" t="s">
        <v>268</v>
      </c>
      <c r="M1" s="1" t="s">
        <v>269</v>
      </c>
      <c r="N1" s="1" t="s">
        <v>270</v>
      </c>
      <c r="O1" s="1" t="s">
        <v>271</v>
      </c>
      <c r="P1" s="19" t="s">
        <v>273</v>
      </c>
    </row>
    <row r="2" spans="1:24" x14ac:dyDescent="0.25">
      <c r="A2" s="22" t="s">
        <v>246</v>
      </c>
      <c r="B2" s="22" t="s">
        <v>240</v>
      </c>
      <c r="C2" s="23" t="s">
        <v>47</v>
      </c>
      <c r="D2" s="22" t="s">
        <v>48</v>
      </c>
      <c r="E2" s="23" t="s">
        <v>49</v>
      </c>
      <c r="F2" s="22" t="s">
        <v>72</v>
      </c>
      <c r="G2" s="22">
        <v>1</v>
      </c>
      <c r="L2" s="3">
        <f>AVERAGE(G2:G82)</f>
        <v>15.631578947368421</v>
      </c>
      <c r="M2" s="3">
        <f>MEDIAN(G2:G77)</f>
        <v>11</v>
      </c>
      <c r="N2" s="3">
        <v>1</v>
      </c>
      <c r="O2" s="3">
        <v>275</v>
      </c>
    </row>
    <row r="3" spans="1:24" x14ac:dyDescent="0.25">
      <c r="A3" s="22" t="s">
        <v>243</v>
      </c>
      <c r="B3" s="22" t="s">
        <v>240</v>
      </c>
      <c r="C3" s="23" t="s">
        <v>28</v>
      </c>
      <c r="D3" s="22" t="s">
        <v>244</v>
      </c>
      <c r="E3" s="23" t="s">
        <v>28</v>
      </c>
      <c r="F3" s="22" t="s">
        <v>12</v>
      </c>
      <c r="G3" s="22">
        <v>1</v>
      </c>
      <c r="I3" s="3">
        <f>SUM(G2:G77)</f>
        <v>1188</v>
      </c>
      <c r="P3" s="3">
        <f>MEDIAN(N2,O2)</f>
        <v>138</v>
      </c>
    </row>
    <row r="4" spans="1:24" ht="30" x14ac:dyDescent="0.25">
      <c r="A4" s="22" t="s">
        <v>261</v>
      </c>
      <c r="B4" s="22" t="s">
        <v>240</v>
      </c>
      <c r="C4" s="23" t="s">
        <v>262</v>
      </c>
      <c r="D4" s="22" t="s">
        <v>263</v>
      </c>
      <c r="E4" s="23" t="s">
        <v>260</v>
      </c>
      <c r="F4" s="22" t="s">
        <v>20</v>
      </c>
      <c r="G4" s="22">
        <v>2</v>
      </c>
    </row>
    <row r="5" spans="1:24" x14ac:dyDescent="0.25">
      <c r="A5" s="22" t="s">
        <v>264</v>
      </c>
      <c r="B5" s="22" t="s">
        <v>240</v>
      </c>
      <c r="C5" s="23" t="s">
        <v>265</v>
      </c>
      <c r="D5" s="22" t="s">
        <v>266</v>
      </c>
      <c r="E5" s="23" t="s">
        <v>147</v>
      </c>
      <c r="F5" s="22" t="s">
        <v>72</v>
      </c>
      <c r="G5" s="22">
        <v>2</v>
      </c>
    </row>
    <row r="6" spans="1:24" x14ac:dyDescent="0.25">
      <c r="A6" s="22" t="s">
        <v>245</v>
      </c>
      <c r="B6" s="22" t="s">
        <v>240</v>
      </c>
      <c r="C6" s="23" t="s">
        <v>46</v>
      </c>
      <c r="D6" s="22" t="s">
        <v>48</v>
      </c>
      <c r="E6" s="23" t="s">
        <v>36</v>
      </c>
      <c r="F6" s="22" t="s">
        <v>12</v>
      </c>
      <c r="G6" s="22">
        <v>2</v>
      </c>
    </row>
    <row r="7" spans="1:24" x14ac:dyDescent="0.25">
      <c r="A7" s="22" t="s">
        <v>254</v>
      </c>
      <c r="B7" s="22" t="s">
        <v>240</v>
      </c>
      <c r="C7" s="23" t="s">
        <v>255</v>
      </c>
      <c r="D7" s="22" t="s">
        <v>98</v>
      </c>
      <c r="E7" s="23" t="s">
        <v>256</v>
      </c>
      <c r="F7" s="22" t="s">
        <v>12</v>
      </c>
      <c r="G7" s="22">
        <v>2</v>
      </c>
    </row>
    <row r="8" spans="1:24" ht="30" x14ac:dyDescent="0.25">
      <c r="A8" s="22" t="s">
        <v>247</v>
      </c>
      <c r="B8" s="22" t="s">
        <v>240</v>
      </c>
      <c r="C8" s="23" t="s">
        <v>248</v>
      </c>
      <c r="D8" s="22" t="s">
        <v>242</v>
      </c>
      <c r="E8" s="23" t="s">
        <v>249</v>
      </c>
      <c r="F8" s="22" t="s">
        <v>20</v>
      </c>
      <c r="G8" s="22">
        <v>3</v>
      </c>
      <c r="K8" s="30" t="s">
        <v>275</v>
      </c>
      <c r="L8" s="12" t="s">
        <v>274</v>
      </c>
      <c r="M8" s="12" t="s">
        <v>276</v>
      </c>
      <c r="N8" s="12" t="s">
        <v>277</v>
      </c>
      <c r="O8" s="12" t="s">
        <v>278</v>
      </c>
      <c r="P8" s="12" t="s">
        <v>279</v>
      </c>
      <c r="Q8" s="12" t="s">
        <v>280</v>
      </c>
      <c r="R8" s="12" t="s">
        <v>281</v>
      </c>
      <c r="S8" s="12" t="s">
        <v>282</v>
      </c>
      <c r="T8" s="12" t="s">
        <v>283</v>
      </c>
      <c r="U8" s="12" t="s">
        <v>284</v>
      </c>
      <c r="V8" s="12" t="s">
        <v>285</v>
      </c>
      <c r="W8" s="12" t="s">
        <v>286</v>
      </c>
      <c r="X8" s="29" t="s">
        <v>287</v>
      </c>
    </row>
    <row r="9" spans="1:24" ht="30" x14ac:dyDescent="0.25">
      <c r="A9" s="22" t="s">
        <v>250</v>
      </c>
      <c r="B9" s="22" t="s">
        <v>240</v>
      </c>
      <c r="C9" s="23" t="s">
        <v>251</v>
      </c>
      <c r="D9" s="22" t="s">
        <v>252</v>
      </c>
      <c r="E9" s="23" t="s">
        <v>253</v>
      </c>
      <c r="F9" s="22" t="s">
        <v>20</v>
      </c>
      <c r="G9" s="22">
        <v>3</v>
      </c>
      <c r="K9" s="12">
        <v>68</v>
      </c>
      <c r="L9" s="12">
        <v>7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1</v>
      </c>
      <c r="V9" s="12">
        <v>0</v>
      </c>
      <c r="W9" s="12">
        <v>0</v>
      </c>
      <c r="X9" s="29">
        <f>SUM(K9:W9)</f>
        <v>76</v>
      </c>
    </row>
    <row r="10" spans="1:24" x14ac:dyDescent="0.25">
      <c r="A10" s="22" t="s">
        <v>68</v>
      </c>
      <c r="B10" s="22" t="s">
        <v>8</v>
      </c>
      <c r="C10" s="23" t="s">
        <v>69</v>
      </c>
      <c r="D10" s="22" t="s">
        <v>70</v>
      </c>
      <c r="E10" s="23" t="s">
        <v>71</v>
      </c>
      <c r="F10" s="22" t="s">
        <v>72</v>
      </c>
      <c r="G10" s="22">
        <v>3</v>
      </c>
    </row>
    <row r="11" spans="1:24" x14ac:dyDescent="0.25">
      <c r="A11" s="22" t="s">
        <v>239</v>
      </c>
      <c r="B11" s="22" t="s">
        <v>240</v>
      </c>
      <c r="C11" s="23" t="s">
        <v>241</v>
      </c>
      <c r="D11" s="22" t="s">
        <v>242</v>
      </c>
      <c r="E11" s="23" t="s">
        <v>230</v>
      </c>
      <c r="F11" s="22" t="s">
        <v>12</v>
      </c>
      <c r="G11" s="22">
        <v>3</v>
      </c>
    </row>
    <row r="12" spans="1:24" ht="30" x14ac:dyDescent="0.25">
      <c r="A12" s="22" t="s">
        <v>53</v>
      </c>
      <c r="B12" s="22" t="s">
        <v>8</v>
      </c>
      <c r="C12" s="23" t="s">
        <v>54</v>
      </c>
      <c r="D12" s="22" t="s">
        <v>55</v>
      </c>
      <c r="E12" s="23" t="s">
        <v>56</v>
      </c>
      <c r="F12" s="22" t="s">
        <v>20</v>
      </c>
      <c r="G12" s="22">
        <v>4</v>
      </c>
    </row>
    <row r="13" spans="1:24" ht="30" x14ac:dyDescent="0.25">
      <c r="A13" s="22" t="s">
        <v>157</v>
      </c>
      <c r="B13" s="22" t="s">
        <v>8</v>
      </c>
      <c r="C13" s="23" t="s">
        <v>153</v>
      </c>
      <c r="D13" s="22" t="s">
        <v>158</v>
      </c>
      <c r="E13" s="23" t="s">
        <v>145</v>
      </c>
      <c r="F13" s="22" t="s">
        <v>20</v>
      </c>
      <c r="G13" s="22">
        <v>4</v>
      </c>
    </row>
    <row r="14" spans="1:24" ht="30" x14ac:dyDescent="0.25">
      <c r="A14" s="22" t="s">
        <v>81</v>
      </c>
      <c r="B14" s="22" t="s">
        <v>8</v>
      </c>
      <c r="C14" s="23" t="s">
        <v>82</v>
      </c>
      <c r="D14" s="22" t="s">
        <v>83</v>
      </c>
      <c r="E14" s="23" t="s">
        <v>84</v>
      </c>
      <c r="F14" s="22" t="s">
        <v>20</v>
      </c>
      <c r="G14" s="22">
        <v>5</v>
      </c>
    </row>
    <row r="15" spans="1:24" x14ac:dyDescent="0.25">
      <c r="A15" s="22" t="s">
        <v>257</v>
      </c>
      <c r="B15" s="22" t="s">
        <v>240</v>
      </c>
      <c r="C15" s="23" t="s">
        <v>258</v>
      </c>
      <c r="D15" s="22" t="s">
        <v>259</v>
      </c>
      <c r="E15" s="23" t="s">
        <v>260</v>
      </c>
      <c r="F15" s="22" t="s">
        <v>12</v>
      </c>
      <c r="G15" s="22">
        <v>5</v>
      </c>
    </row>
    <row r="16" spans="1:24" x14ac:dyDescent="0.25">
      <c r="A16" s="22" t="s">
        <v>204</v>
      </c>
      <c r="B16" s="22" t="s">
        <v>8</v>
      </c>
      <c r="C16" s="23" t="s">
        <v>205</v>
      </c>
      <c r="D16" s="22" t="s">
        <v>206</v>
      </c>
      <c r="E16" s="23" t="s">
        <v>207</v>
      </c>
      <c r="F16" s="22" t="s">
        <v>12</v>
      </c>
      <c r="G16" s="22">
        <v>5</v>
      </c>
    </row>
    <row r="17" spans="1:7" ht="30" x14ac:dyDescent="0.25">
      <c r="A17" s="22" t="s">
        <v>108</v>
      </c>
      <c r="B17" s="22" t="s">
        <v>8</v>
      </c>
      <c r="C17" s="23" t="s">
        <v>109</v>
      </c>
      <c r="D17" s="22" t="s">
        <v>110</v>
      </c>
      <c r="E17" s="23" t="s">
        <v>95</v>
      </c>
      <c r="F17" s="22" t="s">
        <v>20</v>
      </c>
      <c r="G17" s="22">
        <v>6</v>
      </c>
    </row>
    <row r="18" spans="1:7" ht="30" x14ac:dyDescent="0.25">
      <c r="A18" s="22" t="s">
        <v>146</v>
      </c>
      <c r="B18" s="22" t="s">
        <v>8</v>
      </c>
      <c r="C18" s="23" t="s">
        <v>147</v>
      </c>
      <c r="D18" s="22" t="s">
        <v>148</v>
      </c>
      <c r="E18" s="23" t="s">
        <v>149</v>
      </c>
      <c r="F18" s="22" t="s">
        <v>20</v>
      </c>
      <c r="G18" s="22">
        <v>6</v>
      </c>
    </row>
    <row r="19" spans="1:7" ht="30" x14ac:dyDescent="0.25">
      <c r="A19" s="22" t="s">
        <v>159</v>
      </c>
      <c r="B19" s="22" t="s">
        <v>8</v>
      </c>
      <c r="C19" s="23" t="s">
        <v>160</v>
      </c>
      <c r="D19" s="22" t="s">
        <v>161</v>
      </c>
      <c r="E19" s="23" t="s">
        <v>162</v>
      </c>
      <c r="F19" s="22" t="s">
        <v>20</v>
      </c>
      <c r="G19" s="22">
        <v>7</v>
      </c>
    </row>
    <row r="20" spans="1:7" x14ac:dyDescent="0.25">
      <c r="A20" s="22" t="s">
        <v>154</v>
      </c>
      <c r="B20" s="22" t="s">
        <v>8</v>
      </c>
      <c r="C20" s="23" t="s">
        <v>155</v>
      </c>
      <c r="D20" s="22" t="s">
        <v>156</v>
      </c>
      <c r="E20" s="23" t="s">
        <v>153</v>
      </c>
      <c r="F20" s="22" t="s">
        <v>72</v>
      </c>
      <c r="G20" s="22">
        <v>7</v>
      </c>
    </row>
    <row r="21" spans="1:7" ht="30" x14ac:dyDescent="0.25">
      <c r="A21" s="22" t="s">
        <v>16</v>
      </c>
      <c r="B21" s="22" t="s">
        <v>8</v>
      </c>
      <c r="C21" s="23" t="s">
        <v>17</v>
      </c>
      <c r="D21" s="22" t="s">
        <v>18</v>
      </c>
      <c r="E21" s="23" t="s">
        <v>19</v>
      </c>
      <c r="F21" s="22" t="s">
        <v>20</v>
      </c>
      <c r="G21" s="22">
        <v>8</v>
      </c>
    </row>
    <row r="22" spans="1:7" ht="30" x14ac:dyDescent="0.25">
      <c r="A22" s="22" t="s">
        <v>42</v>
      </c>
      <c r="B22" s="22" t="s">
        <v>8</v>
      </c>
      <c r="C22" s="23" t="s">
        <v>43</v>
      </c>
      <c r="D22" s="22" t="s">
        <v>44</v>
      </c>
      <c r="E22" s="23" t="s">
        <v>41</v>
      </c>
      <c r="F22" s="22" t="s">
        <v>20</v>
      </c>
      <c r="G22" s="22">
        <v>8</v>
      </c>
    </row>
    <row r="23" spans="1:7" ht="30" x14ac:dyDescent="0.25">
      <c r="A23" s="22" t="s">
        <v>73</v>
      </c>
      <c r="B23" s="22" t="s">
        <v>8</v>
      </c>
      <c r="C23" s="23" t="s">
        <v>74</v>
      </c>
      <c r="D23" s="22" t="s">
        <v>75</v>
      </c>
      <c r="E23" s="23" t="s">
        <v>76</v>
      </c>
      <c r="F23" s="22" t="s">
        <v>20</v>
      </c>
      <c r="G23" s="22">
        <v>8</v>
      </c>
    </row>
    <row r="24" spans="1:7" ht="30" x14ac:dyDescent="0.25">
      <c r="A24" s="22" t="s">
        <v>132</v>
      </c>
      <c r="B24" s="22" t="s">
        <v>8</v>
      </c>
      <c r="C24" s="23" t="s">
        <v>133</v>
      </c>
      <c r="D24" s="22" t="s">
        <v>134</v>
      </c>
      <c r="E24" s="23" t="s">
        <v>135</v>
      </c>
      <c r="F24" s="22" t="s">
        <v>20</v>
      </c>
      <c r="G24" s="22">
        <v>8</v>
      </c>
    </row>
    <row r="25" spans="1:7" x14ac:dyDescent="0.25">
      <c r="A25" s="22" t="s">
        <v>114</v>
      </c>
      <c r="B25" s="22" t="s">
        <v>8</v>
      </c>
      <c r="C25" s="23" t="s">
        <v>115</v>
      </c>
      <c r="D25" s="22" t="s">
        <v>116</v>
      </c>
      <c r="E25" s="23" t="s">
        <v>104</v>
      </c>
      <c r="F25" s="22" t="s">
        <v>72</v>
      </c>
      <c r="G25" s="22">
        <v>8</v>
      </c>
    </row>
    <row r="26" spans="1:7" ht="30" x14ac:dyDescent="0.25">
      <c r="A26" s="22" t="s">
        <v>120</v>
      </c>
      <c r="B26" s="22" t="s">
        <v>8</v>
      </c>
      <c r="C26" s="23" t="s">
        <v>115</v>
      </c>
      <c r="D26" s="22" t="s">
        <v>121</v>
      </c>
      <c r="E26" s="23" t="s">
        <v>104</v>
      </c>
      <c r="F26" s="22" t="s">
        <v>72</v>
      </c>
      <c r="G26" s="22">
        <v>8</v>
      </c>
    </row>
    <row r="27" spans="1:7" x14ac:dyDescent="0.25">
      <c r="A27" s="22" t="s">
        <v>50</v>
      </c>
      <c r="B27" s="22" t="s">
        <v>8</v>
      </c>
      <c r="C27" s="23" t="s">
        <v>49</v>
      </c>
      <c r="D27" s="22" t="s">
        <v>51</v>
      </c>
      <c r="E27" s="23" t="s">
        <v>52</v>
      </c>
      <c r="F27" s="22" t="s">
        <v>12</v>
      </c>
      <c r="G27" s="22">
        <v>8</v>
      </c>
    </row>
    <row r="28" spans="1:7" x14ac:dyDescent="0.25">
      <c r="A28" s="22" t="s">
        <v>150</v>
      </c>
      <c r="B28" s="22" t="s">
        <v>8</v>
      </c>
      <c r="C28" s="23" t="s">
        <v>151</v>
      </c>
      <c r="D28" s="22" t="s">
        <v>152</v>
      </c>
      <c r="E28" s="23" t="s">
        <v>153</v>
      </c>
      <c r="F28" s="22" t="s">
        <v>12</v>
      </c>
      <c r="G28" s="22">
        <v>8</v>
      </c>
    </row>
    <row r="29" spans="1:7" ht="30" x14ac:dyDescent="0.25">
      <c r="A29" s="22" t="s">
        <v>136</v>
      </c>
      <c r="B29" s="22" t="s">
        <v>8</v>
      </c>
      <c r="C29" s="23" t="s">
        <v>137</v>
      </c>
      <c r="D29" s="22" t="s">
        <v>138</v>
      </c>
      <c r="E29" s="23" t="s">
        <v>135</v>
      </c>
      <c r="F29" s="22" t="s">
        <v>20</v>
      </c>
      <c r="G29" s="22">
        <v>9</v>
      </c>
    </row>
    <row r="30" spans="1:7" x14ac:dyDescent="0.25">
      <c r="A30" s="22" t="s">
        <v>99</v>
      </c>
      <c r="B30" s="22" t="s">
        <v>8</v>
      </c>
      <c r="C30" s="23" t="s">
        <v>100</v>
      </c>
      <c r="D30" s="22" t="s">
        <v>18</v>
      </c>
      <c r="E30" s="23" t="s">
        <v>95</v>
      </c>
      <c r="F30" s="22" t="s">
        <v>72</v>
      </c>
      <c r="G30" s="22">
        <v>9</v>
      </c>
    </row>
    <row r="31" spans="1:7" x14ac:dyDescent="0.25">
      <c r="A31" s="22" t="s">
        <v>7</v>
      </c>
      <c r="B31" s="22" t="s">
        <v>8</v>
      </c>
      <c r="C31" s="23" t="s">
        <v>9</v>
      </c>
      <c r="D31" s="22" t="s">
        <v>10</v>
      </c>
      <c r="E31" s="23" t="s">
        <v>11</v>
      </c>
      <c r="F31" s="22" t="s">
        <v>12</v>
      </c>
      <c r="G31" s="22">
        <v>9</v>
      </c>
    </row>
    <row r="32" spans="1:7" x14ac:dyDescent="0.25">
      <c r="A32" s="22" t="s">
        <v>227</v>
      </c>
      <c r="B32" s="22" t="s">
        <v>219</v>
      </c>
      <c r="C32" s="23" t="s">
        <v>228</v>
      </c>
      <c r="D32" s="22" t="s">
        <v>229</v>
      </c>
      <c r="E32" s="23" t="s">
        <v>230</v>
      </c>
      <c r="F32" s="22" t="s">
        <v>12</v>
      </c>
      <c r="G32" s="22">
        <v>9</v>
      </c>
    </row>
    <row r="33" spans="1:7" ht="30" x14ac:dyDescent="0.25">
      <c r="A33" s="22" t="s">
        <v>64</v>
      </c>
      <c r="B33" s="22" t="s">
        <v>8</v>
      </c>
      <c r="C33" s="23" t="s">
        <v>46</v>
      </c>
      <c r="D33" s="22" t="s">
        <v>65</v>
      </c>
      <c r="E33" s="23" t="s">
        <v>66</v>
      </c>
      <c r="F33" s="22" t="s">
        <v>67</v>
      </c>
      <c r="G33" s="22">
        <v>10</v>
      </c>
    </row>
    <row r="34" spans="1:7" ht="45" x14ac:dyDescent="0.25">
      <c r="A34" s="22" t="s">
        <v>85</v>
      </c>
      <c r="B34" s="22" t="s">
        <v>8</v>
      </c>
      <c r="C34" s="23" t="s">
        <v>86</v>
      </c>
      <c r="D34" s="22" t="s">
        <v>87</v>
      </c>
      <c r="E34" s="23" t="s">
        <v>80</v>
      </c>
      <c r="F34" s="22" t="s">
        <v>20</v>
      </c>
      <c r="G34" s="22">
        <v>10</v>
      </c>
    </row>
    <row r="35" spans="1:7" ht="30" x14ac:dyDescent="0.25">
      <c r="A35" s="22" t="s">
        <v>139</v>
      </c>
      <c r="B35" s="22" t="s">
        <v>8</v>
      </c>
      <c r="C35" s="23" t="s">
        <v>140</v>
      </c>
      <c r="D35" s="22" t="s">
        <v>141</v>
      </c>
      <c r="E35" s="23" t="s">
        <v>142</v>
      </c>
      <c r="F35" s="22" t="s">
        <v>20</v>
      </c>
      <c r="G35" s="22">
        <v>10</v>
      </c>
    </row>
    <row r="36" spans="1:7" ht="30" x14ac:dyDescent="0.25">
      <c r="A36" s="22" t="s">
        <v>163</v>
      </c>
      <c r="B36" s="22" t="s">
        <v>8</v>
      </c>
      <c r="C36" s="23" t="s">
        <v>164</v>
      </c>
      <c r="D36" s="22" t="s">
        <v>165</v>
      </c>
      <c r="E36" s="23" t="s">
        <v>166</v>
      </c>
      <c r="F36" s="22" t="s">
        <v>20</v>
      </c>
      <c r="G36" s="22">
        <v>10</v>
      </c>
    </row>
    <row r="37" spans="1:7" x14ac:dyDescent="0.25">
      <c r="A37" s="22" t="s">
        <v>111</v>
      </c>
      <c r="B37" s="22" t="s">
        <v>8</v>
      </c>
      <c r="C37" s="23" t="s">
        <v>95</v>
      </c>
      <c r="D37" s="22" t="s">
        <v>112</v>
      </c>
      <c r="E37" s="23" t="s">
        <v>113</v>
      </c>
      <c r="F37" s="22" t="s">
        <v>72</v>
      </c>
      <c r="G37" s="22">
        <v>10</v>
      </c>
    </row>
    <row r="38" spans="1:7" x14ac:dyDescent="0.25">
      <c r="A38" s="22" t="s">
        <v>38</v>
      </c>
      <c r="B38" s="22" t="s">
        <v>8</v>
      </c>
      <c r="C38" s="23" t="s">
        <v>39</v>
      </c>
      <c r="D38" s="22" t="s">
        <v>40</v>
      </c>
      <c r="E38" s="23" t="s">
        <v>41</v>
      </c>
      <c r="F38" s="22" t="s">
        <v>12</v>
      </c>
      <c r="G38" s="22">
        <v>10</v>
      </c>
    </row>
    <row r="39" spans="1:7" ht="30" x14ac:dyDescent="0.25">
      <c r="A39" s="22" t="s">
        <v>117</v>
      </c>
      <c r="B39" s="22" t="s">
        <v>8</v>
      </c>
      <c r="C39" s="23" t="s">
        <v>91</v>
      </c>
      <c r="D39" s="22" t="s">
        <v>118</v>
      </c>
      <c r="E39" s="23" t="s">
        <v>119</v>
      </c>
      <c r="F39" s="22" t="s">
        <v>20</v>
      </c>
      <c r="G39" s="22">
        <v>11</v>
      </c>
    </row>
    <row r="40" spans="1:7" ht="30" x14ac:dyDescent="0.25">
      <c r="A40" s="22" t="s">
        <v>193</v>
      </c>
      <c r="B40" s="22" t="s">
        <v>8</v>
      </c>
      <c r="C40" s="23" t="s">
        <v>178</v>
      </c>
      <c r="D40" s="22" t="s">
        <v>194</v>
      </c>
      <c r="E40" s="23" t="s">
        <v>195</v>
      </c>
      <c r="F40" s="22" t="s">
        <v>20</v>
      </c>
      <c r="G40" s="22">
        <v>11</v>
      </c>
    </row>
    <row r="41" spans="1:7" x14ac:dyDescent="0.25">
      <c r="A41" s="22" t="s">
        <v>189</v>
      </c>
      <c r="B41" s="22" t="s">
        <v>8</v>
      </c>
      <c r="C41" s="23" t="s">
        <v>190</v>
      </c>
      <c r="D41" s="22" t="s">
        <v>191</v>
      </c>
      <c r="E41" s="23" t="s">
        <v>192</v>
      </c>
      <c r="F41" s="22" t="s">
        <v>72</v>
      </c>
      <c r="G41" s="22">
        <v>11</v>
      </c>
    </row>
    <row r="42" spans="1:7" ht="30" x14ac:dyDescent="0.25">
      <c r="A42" s="22" t="s">
        <v>92</v>
      </c>
      <c r="B42" s="22" t="s">
        <v>8</v>
      </c>
      <c r="C42" s="23" t="s">
        <v>93</v>
      </c>
      <c r="D42" s="22" t="s">
        <v>94</v>
      </c>
      <c r="E42" s="23" t="s">
        <v>95</v>
      </c>
      <c r="F42" s="22" t="s">
        <v>20</v>
      </c>
      <c r="G42" s="22">
        <v>12</v>
      </c>
    </row>
    <row r="43" spans="1:7" ht="30" x14ac:dyDescent="0.25">
      <c r="A43" s="22" t="s">
        <v>187</v>
      </c>
      <c r="B43" s="22" t="s">
        <v>8</v>
      </c>
      <c r="C43" s="23" t="s">
        <v>188</v>
      </c>
      <c r="D43" s="22" t="s">
        <v>134</v>
      </c>
      <c r="E43" s="23" t="s">
        <v>178</v>
      </c>
      <c r="F43" s="22" t="s">
        <v>20</v>
      </c>
      <c r="G43" s="22">
        <v>12</v>
      </c>
    </row>
    <row r="44" spans="1:7" ht="30" x14ac:dyDescent="0.25">
      <c r="A44" s="22" t="s">
        <v>105</v>
      </c>
      <c r="B44" s="22" t="s">
        <v>8</v>
      </c>
      <c r="C44" s="23" t="s">
        <v>89</v>
      </c>
      <c r="D44" s="22" t="s">
        <v>106</v>
      </c>
      <c r="E44" s="23" t="s">
        <v>107</v>
      </c>
      <c r="F44" s="22" t="s">
        <v>72</v>
      </c>
      <c r="G44" s="22">
        <v>12</v>
      </c>
    </row>
    <row r="45" spans="1:7" x14ac:dyDescent="0.25">
      <c r="A45" s="22" t="s">
        <v>96</v>
      </c>
      <c r="B45" s="22" t="s">
        <v>8</v>
      </c>
      <c r="C45" s="23" t="s">
        <v>97</v>
      </c>
      <c r="D45" s="22" t="s">
        <v>98</v>
      </c>
      <c r="E45" s="23" t="s">
        <v>91</v>
      </c>
      <c r="F45" s="22" t="s">
        <v>12</v>
      </c>
      <c r="G45" s="22">
        <v>12</v>
      </c>
    </row>
    <row r="46" spans="1:7" x14ac:dyDescent="0.25">
      <c r="A46" s="22" t="s">
        <v>183</v>
      </c>
      <c r="B46" s="22" t="s">
        <v>8</v>
      </c>
      <c r="C46" s="23" t="s">
        <v>184</v>
      </c>
      <c r="D46" s="22" t="s">
        <v>185</v>
      </c>
      <c r="E46" s="23" t="s">
        <v>186</v>
      </c>
      <c r="F46" s="22" t="s">
        <v>12</v>
      </c>
      <c r="G46" s="22">
        <v>12</v>
      </c>
    </row>
    <row r="47" spans="1:7" ht="30" x14ac:dyDescent="0.25">
      <c r="A47" s="22" t="s">
        <v>29</v>
      </c>
      <c r="B47" s="22" t="s">
        <v>8</v>
      </c>
      <c r="C47" s="23" t="s">
        <v>30</v>
      </c>
      <c r="D47" s="22" t="s">
        <v>31</v>
      </c>
      <c r="E47" s="23" t="s">
        <v>32</v>
      </c>
      <c r="F47" s="22" t="s">
        <v>20</v>
      </c>
      <c r="G47" s="22">
        <v>13</v>
      </c>
    </row>
    <row r="48" spans="1:7" x14ac:dyDescent="0.25">
      <c r="A48" s="22" t="s">
        <v>212</v>
      </c>
      <c r="B48" s="22" t="s">
        <v>8</v>
      </c>
      <c r="C48" s="23" t="s">
        <v>213</v>
      </c>
      <c r="D48" s="22" t="s">
        <v>214</v>
      </c>
      <c r="E48" s="23" t="s">
        <v>215</v>
      </c>
      <c r="F48" s="22" t="s">
        <v>12</v>
      </c>
      <c r="G48" s="22">
        <v>13</v>
      </c>
    </row>
    <row r="49" spans="1:7" ht="30" x14ac:dyDescent="0.25">
      <c r="A49" s="22" t="s">
        <v>129</v>
      </c>
      <c r="B49" s="22" t="s">
        <v>8</v>
      </c>
      <c r="C49" s="23" t="s">
        <v>130</v>
      </c>
      <c r="D49" s="22" t="s">
        <v>131</v>
      </c>
      <c r="E49" s="23" t="s">
        <v>128</v>
      </c>
      <c r="F49" s="22" t="s">
        <v>67</v>
      </c>
      <c r="G49" s="22">
        <v>14</v>
      </c>
    </row>
    <row r="50" spans="1:7" ht="30" x14ac:dyDescent="0.25">
      <c r="A50" s="22" t="s">
        <v>126</v>
      </c>
      <c r="B50" s="22" t="s">
        <v>8</v>
      </c>
      <c r="C50" s="23" t="s">
        <v>113</v>
      </c>
      <c r="D50" s="22" t="s">
        <v>127</v>
      </c>
      <c r="E50" s="23" t="s">
        <v>128</v>
      </c>
      <c r="F50" s="22" t="s">
        <v>20</v>
      </c>
      <c r="G50" s="22">
        <v>14</v>
      </c>
    </row>
    <row r="51" spans="1:7" ht="30" x14ac:dyDescent="0.25">
      <c r="A51" s="22" t="s">
        <v>167</v>
      </c>
      <c r="B51" s="22" t="s">
        <v>8</v>
      </c>
      <c r="C51" s="23" t="s">
        <v>168</v>
      </c>
      <c r="D51" s="22" t="s">
        <v>169</v>
      </c>
      <c r="E51" s="23" t="s">
        <v>170</v>
      </c>
      <c r="F51" s="22" t="s">
        <v>20</v>
      </c>
      <c r="G51" s="22">
        <v>14</v>
      </c>
    </row>
    <row r="52" spans="1:7" ht="30" x14ac:dyDescent="0.25">
      <c r="A52" s="22" t="s">
        <v>21</v>
      </c>
      <c r="B52" s="22" t="s">
        <v>8</v>
      </c>
      <c r="C52" s="23" t="s">
        <v>22</v>
      </c>
      <c r="D52" s="22" t="s">
        <v>23</v>
      </c>
      <c r="E52" s="23" t="s">
        <v>24</v>
      </c>
      <c r="F52" s="22" t="s">
        <v>20</v>
      </c>
      <c r="G52" s="22">
        <v>14</v>
      </c>
    </row>
    <row r="53" spans="1:7" x14ac:dyDescent="0.25">
      <c r="A53" s="22" t="s">
        <v>25</v>
      </c>
      <c r="B53" s="22" t="s">
        <v>8</v>
      </c>
      <c r="C53" s="23" t="s">
        <v>26</v>
      </c>
      <c r="D53" s="22" t="s">
        <v>27</v>
      </c>
      <c r="E53" s="23" t="s">
        <v>28</v>
      </c>
      <c r="F53" s="22" t="s">
        <v>12</v>
      </c>
      <c r="G53" s="22">
        <v>14</v>
      </c>
    </row>
    <row r="54" spans="1:7" ht="30" x14ac:dyDescent="0.25">
      <c r="A54" s="22" t="s">
        <v>88</v>
      </c>
      <c r="B54" s="22" t="s">
        <v>8</v>
      </c>
      <c r="C54" s="23" t="s">
        <v>89</v>
      </c>
      <c r="D54" s="22" t="s">
        <v>90</v>
      </c>
      <c r="E54" s="23" t="s">
        <v>91</v>
      </c>
      <c r="F54" s="22" t="s">
        <v>20</v>
      </c>
      <c r="G54" s="22">
        <v>16</v>
      </c>
    </row>
    <row r="55" spans="1:7" ht="30" x14ac:dyDescent="0.25">
      <c r="A55" s="22" t="s">
        <v>181</v>
      </c>
      <c r="B55" s="22" t="s">
        <v>8</v>
      </c>
      <c r="C55" s="23" t="s">
        <v>145</v>
      </c>
      <c r="D55" s="22" t="s">
        <v>182</v>
      </c>
      <c r="E55" s="23" t="s">
        <v>170</v>
      </c>
      <c r="F55" s="22" t="s">
        <v>20</v>
      </c>
      <c r="G55" s="22">
        <v>16</v>
      </c>
    </row>
    <row r="56" spans="1:7" ht="30" x14ac:dyDescent="0.25">
      <c r="A56" s="22" t="s">
        <v>208</v>
      </c>
      <c r="B56" s="22" t="s">
        <v>8</v>
      </c>
      <c r="C56" s="23" t="s">
        <v>209</v>
      </c>
      <c r="D56" s="22" t="s">
        <v>210</v>
      </c>
      <c r="E56" s="23" t="s">
        <v>211</v>
      </c>
      <c r="F56" s="22" t="s">
        <v>20</v>
      </c>
      <c r="G56" s="22">
        <v>16</v>
      </c>
    </row>
    <row r="57" spans="1:7" x14ac:dyDescent="0.25">
      <c r="A57" s="22" t="s">
        <v>33</v>
      </c>
      <c r="B57" s="22" t="s">
        <v>8</v>
      </c>
      <c r="C57" s="23" t="s">
        <v>34</v>
      </c>
      <c r="D57" s="22" t="s">
        <v>35</v>
      </c>
      <c r="E57" s="23" t="s">
        <v>36</v>
      </c>
      <c r="F57" s="22" t="s">
        <v>12</v>
      </c>
      <c r="G57" s="22">
        <v>16</v>
      </c>
    </row>
    <row r="58" spans="1:7" x14ac:dyDescent="0.25">
      <c r="A58" s="22" t="s">
        <v>37</v>
      </c>
      <c r="B58" s="22" t="s">
        <v>8</v>
      </c>
      <c r="C58" s="23" t="s">
        <v>34</v>
      </c>
      <c r="D58" s="22" t="s">
        <v>35</v>
      </c>
      <c r="E58" s="23" t="s">
        <v>36</v>
      </c>
      <c r="F58" s="22" t="s">
        <v>12</v>
      </c>
      <c r="G58" s="22">
        <v>16</v>
      </c>
    </row>
    <row r="59" spans="1:7" x14ac:dyDescent="0.25">
      <c r="A59" s="22" t="s">
        <v>196</v>
      </c>
      <c r="B59" s="22" t="s">
        <v>8</v>
      </c>
      <c r="C59" s="23" t="s">
        <v>197</v>
      </c>
      <c r="D59" s="22" t="s">
        <v>198</v>
      </c>
      <c r="E59" s="23" t="s">
        <v>199</v>
      </c>
      <c r="F59" s="22" t="s">
        <v>12</v>
      </c>
      <c r="G59" s="22">
        <v>17</v>
      </c>
    </row>
    <row r="60" spans="1:7" ht="30" x14ac:dyDescent="0.25">
      <c r="A60" s="22" t="s">
        <v>77</v>
      </c>
      <c r="B60" s="22" t="s">
        <v>8</v>
      </c>
      <c r="C60" s="23" t="s">
        <v>78</v>
      </c>
      <c r="D60" s="22" t="s">
        <v>79</v>
      </c>
      <c r="E60" s="23" t="s">
        <v>80</v>
      </c>
      <c r="F60" s="22" t="s">
        <v>20</v>
      </c>
      <c r="G60" s="22">
        <v>18</v>
      </c>
    </row>
    <row r="61" spans="1:7" x14ac:dyDescent="0.25">
      <c r="A61" s="22" t="s">
        <v>175</v>
      </c>
      <c r="B61" s="22" t="s">
        <v>8</v>
      </c>
      <c r="C61" s="23" t="s">
        <v>176</v>
      </c>
      <c r="D61" s="22" t="s">
        <v>177</v>
      </c>
      <c r="E61" s="23" t="s">
        <v>178</v>
      </c>
      <c r="F61" s="22" t="s">
        <v>12</v>
      </c>
      <c r="G61" s="22">
        <v>18</v>
      </c>
    </row>
    <row r="62" spans="1:7" ht="30" x14ac:dyDescent="0.25">
      <c r="A62" s="22" t="s">
        <v>101</v>
      </c>
      <c r="B62" s="22" t="s">
        <v>8</v>
      </c>
      <c r="C62" s="23" t="s">
        <v>102</v>
      </c>
      <c r="D62" s="22" t="s">
        <v>103</v>
      </c>
      <c r="E62" s="23" t="s">
        <v>104</v>
      </c>
      <c r="F62" s="22" t="s">
        <v>20</v>
      </c>
      <c r="G62" s="22">
        <v>19</v>
      </c>
    </row>
    <row r="63" spans="1:7" x14ac:dyDescent="0.25">
      <c r="A63" s="22" t="s">
        <v>13</v>
      </c>
      <c r="B63" s="22" t="s">
        <v>8</v>
      </c>
      <c r="C63" s="23" t="s">
        <v>9</v>
      </c>
      <c r="D63" s="22" t="s">
        <v>14</v>
      </c>
      <c r="E63" s="23" t="s">
        <v>15</v>
      </c>
      <c r="F63" s="22" t="s">
        <v>12</v>
      </c>
      <c r="G63" s="22">
        <v>19</v>
      </c>
    </row>
    <row r="64" spans="1:7" x14ac:dyDescent="0.25">
      <c r="A64" s="22" t="s">
        <v>57</v>
      </c>
      <c r="B64" s="22" t="s">
        <v>8</v>
      </c>
      <c r="C64" s="23" t="s">
        <v>58</v>
      </c>
      <c r="D64" s="22" t="s">
        <v>59</v>
      </c>
      <c r="E64" s="23" t="s">
        <v>60</v>
      </c>
      <c r="F64" s="22" t="s">
        <v>12</v>
      </c>
      <c r="G64" s="24">
        <v>19</v>
      </c>
    </row>
    <row r="65" spans="1:7" x14ac:dyDescent="0.25">
      <c r="A65" s="22" t="s">
        <v>179</v>
      </c>
      <c r="B65" s="22" t="s">
        <v>8</v>
      </c>
      <c r="C65" s="23" t="s">
        <v>176</v>
      </c>
      <c r="D65" s="22" t="s">
        <v>180</v>
      </c>
      <c r="E65" s="23" t="s">
        <v>174</v>
      </c>
      <c r="F65" s="22" t="s">
        <v>12</v>
      </c>
      <c r="G65" s="22">
        <v>19</v>
      </c>
    </row>
    <row r="66" spans="1:7" ht="30" x14ac:dyDescent="0.25">
      <c r="A66" s="22" t="s">
        <v>216</v>
      </c>
      <c r="B66" s="22" t="s">
        <v>8</v>
      </c>
      <c r="C66" s="23" t="s">
        <v>209</v>
      </c>
      <c r="D66" s="22" t="s">
        <v>217</v>
      </c>
      <c r="E66" s="23" t="s">
        <v>24</v>
      </c>
      <c r="F66" s="22" t="s">
        <v>20</v>
      </c>
      <c r="G66" s="22">
        <v>20</v>
      </c>
    </row>
    <row r="67" spans="1:7" x14ac:dyDescent="0.25">
      <c r="A67" s="22" t="s">
        <v>143</v>
      </c>
      <c r="B67" s="22" t="s">
        <v>8</v>
      </c>
      <c r="C67" s="23" t="s">
        <v>128</v>
      </c>
      <c r="D67" s="22" t="s">
        <v>144</v>
      </c>
      <c r="E67" s="23" t="s">
        <v>145</v>
      </c>
      <c r="F67" s="22" t="s">
        <v>72</v>
      </c>
      <c r="G67" s="22">
        <v>20</v>
      </c>
    </row>
    <row r="68" spans="1:7" ht="30" x14ac:dyDescent="0.25">
      <c r="A68" s="22" t="s">
        <v>171</v>
      </c>
      <c r="B68" s="22" t="s">
        <v>8</v>
      </c>
      <c r="C68" s="23" t="s">
        <v>172</v>
      </c>
      <c r="D68" s="22" t="s">
        <v>173</v>
      </c>
      <c r="E68" s="23" t="s">
        <v>174</v>
      </c>
      <c r="F68" s="22" t="s">
        <v>72</v>
      </c>
      <c r="G68" s="22">
        <v>20</v>
      </c>
    </row>
    <row r="69" spans="1:7" x14ac:dyDescent="0.25">
      <c r="A69" s="22" t="s">
        <v>61</v>
      </c>
      <c r="B69" s="22" t="s">
        <v>8</v>
      </c>
      <c r="C69" s="23" t="s">
        <v>62</v>
      </c>
      <c r="D69" s="22" t="s">
        <v>45</v>
      </c>
      <c r="E69" s="23" t="s">
        <v>63</v>
      </c>
      <c r="F69" s="22" t="s">
        <v>12</v>
      </c>
      <c r="G69" s="22">
        <v>20</v>
      </c>
    </row>
    <row r="70" spans="1:7" ht="30" x14ac:dyDescent="0.25">
      <c r="A70" s="22" t="s">
        <v>122</v>
      </c>
      <c r="B70" s="22" t="s">
        <v>8</v>
      </c>
      <c r="C70" s="23" t="s">
        <v>123</v>
      </c>
      <c r="D70" s="22" t="s">
        <v>124</v>
      </c>
      <c r="E70" s="23" t="s">
        <v>125</v>
      </c>
      <c r="F70" s="22" t="s">
        <v>12</v>
      </c>
      <c r="G70" s="22">
        <v>24</v>
      </c>
    </row>
    <row r="71" spans="1:7" ht="30" x14ac:dyDescent="0.25">
      <c r="A71" s="22" t="s">
        <v>237</v>
      </c>
      <c r="B71" s="22" t="s">
        <v>219</v>
      </c>
      <c r="C71" s="23" t="s">
        <v>91</v>
      </c>
      <c r="D71" s="22" t="s">
        <v>238</v>
      </c>
      <c r="E71" s="23" t="s">
        <v>125</v>
      </c>
      <c r="F71" s="22" t="s">
        <v>67</v>
      </c>
      <c r="G71" s="22">
        <v>25</v>
      </c>
    </row>
    <row r="72" spans="1:7" x14ac:dyDescent="0.25">
      <c r="A72" s="22" t="s">
        <v>200</v>
      </c>
      <c r="B72" s="22" t="s">
        <v>8</v>
      </c>
      <c r="C72" s="23" t="s">
        <v>201</v>
      </c>
      <c r="D72" s="22" t="s">
        <v>202</v>
      </c>
      <c r="E72" s="23" t="s">
        <v>203</v>
      </c>
      <c r="F72" s="22" t="s">
        <v>12</v>
      </c>
      <c r="G72" s="22">
        <v>27</v>
      </c>
    </row>
    <row r="73" spans="1:7" x14ac:dyDescent="0.25">
      <c r="A73" s="22" t="s">
        <v>233</v>
      </c>
      <c r="B73" s="22" t="s">
        <v>219</v>
      </c>
      <c r="C73" s="23" t="s">
        <v>82</v>
      </c>
      <c r="D73" s="22" t="s">
        <v>234</v>
      </c>
      <c r="E73" s="23" t="s">
        <v>41</v>
      </c>
      <c r="F73" s="22" t="s">
        <v>12</v>
      </c>
      <c r="G73" s="22">
        <v>28</v>
      </c>
    </row>
    <row r="74" spans="1:7" x14ac:dyDescent="0.25">
      <c r="A74" s="22" t="s">
        <v>231</v>
      </c>
      <c r="B74" s="22" t="s">
        <v>219</v>
      </c>
      <c r="C74" s="23" t="s">
        <v>26</v>
      </c>
      <c r="D74" s="22" t="s">
        <v>232</v>
      </c>
      <c r="E74" s="23" t="s">
        <v>41</v>
      </c>
      <c r="F74" s="22" t="s">
        <v>12</v>
      </c>
      <c r="G74" s="25">
        <v>31</v>
      </c>
    </row>
    <row r="75" spans="1:7" ht="30" x14ac:dyDescent="0.25">
      <c r="A75" s="22" t="s">
        <v>223</v>
      </c>
      <c r="B75" s="22" t="s">
        <v>219</v>
      </c>
      <c r="C75" s="23" t="s">
        <v>224</v>
      </c>
      <c r="D75" s="22" t="s">
        <v>225</v>
      </c>
      <c r="E75" s="23" t="s">
        <v>226</v>
      </c>
      <c r="F75" s="22" t="s">
        <v>20</v>
      </c>
      <c r="G75" s="22">
        <v>32</v>
      </c>
    </row>
    <row r="76" spans="1:7" x14ac:dyDescent="0.25">
      <c r="A76" s="22" t="s">
        <v>235</v>
      </c>
      <c r="B76" s="22" t="s">
        <v>219</v>
      </c>
      <c r="C76" s="23" t="s">
        <v>43</v>
      </c>
      <c r="D76" s="22" t="s">
        <v>236</v>
      </c>
      <c r="E76" s="23" t="s">
        <v>60</v>
      </c>
      <c r="F76" s="22" t="s">
        <v>72</v>
      </c>
      <c r="G76" s="22">
        <v>37</v>
      </c>
    </row>
    <row r="77" spans="1:7" x14ac:dyDescent="0.25">
      <c r="A77" s="22" t="s">
        <v>218</v>
      </c>
      <c r="B77" s="22" t="s">
        <v>219</v>
      </c>
      <c r="C77" s="23" t="s">
        <v>220</v>
      </c>
      <c r="D77" s="22" t="s">
        <v>221</v>
      </c>
      <c r="E77" s="23" t="s">
        <v>222</v>
      </c>
      <c r="F77" s="22" t="s">
        <v>12</v>
      </c>
      <c r="G77" s="22">
        <v>275</v>
      </c>
    </row>
    <row r="78" spans="1:7" x14ac:dyDescent="0.25">
      <c r="A78" s="9"/>
      <c r="B78" s="9"/>
      <c r="C78" s="9"/>
      <c r="D78" s="9"/>
      <c r="E78" s="9"/>
      <c r="F78" s="9"/>
      <c r="G78" s="9"/>
    </row>
    <row r="79" spans="1:7" x14ac:dyDescent="0.25">
      <c r="A79" s="9"/>
      <c r="B79" s="9"/>
      <c r="C79" s="9"/>
      <c r="D79" s="9"/>
      <c r="E79" s="9"/>
      <c r="F79" s="9"/>
      <c r="G79" s="9"/>
    </row>
    <row r="80" spans="1:7" x14ac:dyDescent="0.25">
      <c r="A80" s="9"/>
      <c r="B80" s="9"/>
      <c r="C80" s="9"/>
      <c r="D80" s="9"/>
      <c r="E80" s="9"/>
      <c r="F80" s="9"/>
      <c r="G80" s="9"/>
    </row>
    <row r="81" spans="1:7" x14ac:dyDescent="0.25">
      <c r="A81" s="9"/>
      <c r="B81" s="9"/>
      <c r="C81" s="9"/>
      <c r="D81" s="9"/>
      <c r="E81" s="9"/>
      <c r="F81" s="9"/>
      <c r="G81" s="9"/>
    </row>
    <row r="82" spans="1:7" x14ac:dyDescent="0.25">
      <c r="A82" s="9"/>
      <c r="B82" s="9"/>
      <c r="C82" s="9"/>
      <c r="D82" s="9"/>
      <c r="E82" s="9"/>
      <c r="F82" s="9"/>
      <c r="G82" s="9"/>
    </row>
    <row r="83" spans="1:7" x14ac:dyDescent="0.25">
      <c r="A83" s="9"/>
      <c r="B83" s="9"/>
      <c r="C83" s="9"/>
      <c r="D83" s="9"/>
      <c r="E83" s="9"/>
      <c r="F83" s="9"/>
      <c r="G83" s="9"/>
    </row>
    <row r="84" spans="1:7" x14ac:dyDescent="0.25">
      <c r="A84" s="9"/>
      <c r="B84" s="9"/>
      <c r="C84" s="9"/>
      <c r="D84" s="9"/>
      <c r="E84" s="9"/>
      <c r="F84" s="9"/>
      <c r="G84" s="9"/>
    </row>
    <row r="85" spans="1:7" x14ac:dyDescent="0.25">
      <c r="A85" s="9"/>
      <c r="B85" s="9"/>
      <c r="C85" s="9"/>
      <c r="D85" s="9"/>
      <c r="E85" s="9"/>
      <c r="F85" s="9"/>
      <c r="G85" s="9"/>
    </row>
    <row r="86" spans="1:7" x14ac:dyDescent="0.25">
      <c r="A86" s="9"/>
      <c r="B86" s="9"/>
      <c r="C86" s="9"/>
      <c r="D86" s="9"/>
      <c r="E86" s="9"/>
      <c r="F86" s="9"/>
      <c r="G86" s="9"/>
    </row>
    <row r="87" spans="1:7" x14ac:dyDescent="0.25">
      <c r="A87" s="9"/>
      <c r="B87" s="9"/>
      <c r="C87" s="9"/>
      <c r="D87" s="9"/>
      <c r="E87" s="9"/>
      <c r="F87" s="9"/>
      <c r="G87" s="9"/>
    </row>
    <row r="88" spans="1:7" x14ac:dyDescent="0.25">
      <c r="A88" s="9"/>
      <c r="B88" s="9"/>
      <c r="C88" s="9"/>
      <c r="D88" s="9"/>
      <c r="E88" s="9"/>
      <c r="F88" s="9"/>
      <c r="G88" s="9"/>
    </row>
    <row r="89" spans="1:7" x14ac:dyDescent="0.25">
      <c r="A89" s="9"/>
      <c r="B89" s="9"/>
      <c r="C89" s="9"/>
      <c r="D89" s="9"/>
      <c r="E89" s="9"/>
      <c r="F89" s="9"/>
      <c r="G89" s="9"/>
    </row>
    <row r="90" spans="1:7" x14ac:dyDescent="0.25">
      <c r="A90" s="9"/>
      <c r="B90" s="9"/>
      <c r="C90" s="9"/>
      <c r="D90" s="9"/>
      <c r="E90" s="9"/>
      <c r="F90" s="9"/>
      <c r="G90" s="9"/>
    </row>
    <row r="91" spans="1:7" x14ac:dyDescent="0.25">
      <c r="A91" s="9"/>
      <c r="B91" s="9"/>
      <c r="C91" s="9"/>
      <c r="D91" s="9"/>
      <c r="E91" s="9"/>
      <c r="F91" s="9"/>
      <c r="G91" s="9"/>
    </row>
    <row r="92" spans="1:7" x14ac:dyDescent="0.25">
      <c r="A92" s="9"/>
      <c r="B92" s="9"/>
      <c r="C92" s="9"/>
      <c r="D92" s="9"/>
      <c r="E92" s="9"/>
      <c r="F92" s="9"/>
      <c r="G92" s="9"/>
    </row>
  </sheetData>
  <sortState ref="A2:G81">
    <sortCondition ref="G2"/>
  </sortState>
  <pageMargins left="0.25" right="0.25" top="0.75" bottom="0.75" header="0.3" footer="0.3"/>
  <pageSetup paperSize="5" scale="72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topLeftCell="A50" workbookViewId="0">
      <selection activeCell="D50" sqref="D1:D1048576"/>
    </sheetView>
  </sheetViews>
  <sheetFormatPr defaultRowHeight="15" x14ac:dyDescent="0.25"/>
  <cols>
    <col min="1" max="1" width="11.28515625" style="12" customWidth="1"/>
    <col min="2" max="2" width="9.140625" style="12" customWidth="1"/>
    <col min="3" max="3" width="13.5703125" style="12" customWidth="1"/>
    <col min="4" max="4" width="17.7109375" style="12" customWidth="1"/>
    <col min="5" max="5" width="22.5703125" style="12" customWidth="1"/>
    <col min="6" max="6" width="16.85546875" style="12" customWidth="1"/>
    <col min="7" max="16384" width="9.140625" style="12"/>
  </cols>
  <sheetData>
    <row r="1" spans="1:23" s="14" customFormat="1" ht="33.75" customHeight="1" x14ac:dyDescent="0.25">
      <c r="A1" s="2" t="s">
        <v>0</v>
      </c>
      <c r="B1" s="2" t="s">
        <v>1</v>
      </c>
      <c r="C1" s="2" t="s">
        <v>2</v>
      </c>
      <c r="D1" s="2" t="s">
        <v>4</v>
      </c>
      <c r="E1" s="2" t="s">
        <v>5</v>
      </c>
      <c r="F1" s="2" t="s">
        <v>6</v>
      </c>
      <c r="J1" s="1" t="s">
        <v>268</v>
      </c>
      <c r="K1" s="1" t="s">
        <v>269</v>
      </c>
      <c r="L1" s="1" t="s">
        <v>270</v>
      </c>
      <c r="M1" s="1" t="s">
        <v>271</v>
      </c>
    </row>
    <row r="2" spans="1:23" ht="30" x14ac:dyDescent="0.25">
      <c r="A2" s="15" t="s">
        <v>243</v>
      </c>
      <c r="B2" s="15" t="s">
        <v>240</v>
      </c>
      <c r="C2" s="16" t="s">
        <v>28</v>
      </c>
      <c r="D2" s="16" t="s">
        <v>28</v>
      </c>
      <c r="E2" s="15" t="s">
        <v>12</v>
      </c>
      <c r="F2" s="17">
        <v>1</v>
      </c>
      <c r="J2" s="12">
        <f>AVERAGE(F2:F72)</f>
        <v>10.884057971014492</v>
      </c>
      <c r="K2" s="12">
        <f>MEDIAN(F2:F73)</f>
        <v>10</v>
      </c>
      <c r="L2" s="12">
        <v>1</v>
      </c>
      <c r="M2" s="12">
        <v>27</v>
      </c>
    </row>
    <row r="3" spans="1:23" ht="30" x14ac:dyDescent="0.25">
      <c r="A3" s="15" t="s">
        <v>246</v>
      </c>
      <c r="B3" s="15" t="s">
        <v>240</v>
      </c>
      <c r="C3" s="16" t="s">
        <v>47</v>
      </c>
      <c r="D3" s="16" t="s">
        <v>49</v>
      </c>
      <c r="E3" s="15" t="s">
        <v>72</v>
      </c>
      <c r="F3" s="17">
        <v>1</v>
      </c>
      <c r="N3" s="12">
        <f>MEDIAN(L2,M2)</f>
        <v>14</v>
      </c>
    </row>
    <row r="4" spans="1:23" ht="30" x14ac:dyDescent="0.25">
      <c r="A4" s="15" t="s">
        <v>245</v>
      </c>
      <c r="B4" s="15" t="s">
        <v>240</v>
      </c>
      <c r="C4" s="16" t="s">
        <v>46</v>
      </c>
      <c r="D4" s="16" t="s">
        <v>36</v>
      </c>
      <c r="E4" s="15" t="s">
        <v>12</v>
      </c>
      <c r="F4" s="17">
        <v>2</v>
      </c>
    </row>
    <row r="5" spans="1:23" ht="30" x14ac:dyDescent="0.25">
      <c r="A5" s="15" t="s">
        <v>254</v>
      </c>
      <c r="B5" s="15" t="s">
        <v>240</v>
      </c>
      <c r="C5" s="16" t="s">
        <v>255</v>
      </c>
      <c r="D5" s="16" t="s">
        <v>256</v>
      </c>
      <c r="E5" s="15" t="s">
        <v>12</v>
      </c>
      <c r="F5" s="17">
        <v>2</v>
      </c>
    </row>
    <row r="6" spans="1:23" ht="30" x14ac:dyDescent="0.25">
      <c r="A6" s="15" t="s">
        <v>261</v>
      </c>
      <c r="B6" s="15" t="s">
        <v>240</v>
      </c>
      <c r="C6" s="16" t="s">
        <v>262</v>
      </c>
      <c r="D6" s="16" t="s">
        <v>260</v>
      </c>
      <c r="E6" s="15" t="s">
        <v>20</v>
      </c>
      <c r="F6" s="17">
        <v>2</v>
      </c>
    </row>
    <row r="7" spans="1:23" ht="30" x14ac:dyDescent="0.25">
      <c r="A7" s="15" t="s">
        <v>264</v>
      </c>
      <c r="B7" s="15" t="s">
        <v>240</v>
      </c>
      <c r="C7" s="16" t="s">
        <v>265</v>
      </c>
      <c r="D7" s="16" t="s">
        <v>147</v>
      </c>
      <c r="E7" s="15" t="s">
        <v>72</v>
      </c>
      <c r="F7" s="17">
        <v>2</v>
      </c>
    </row>
    <row r="8" spans="1:23" x14ac:dyDescent="0.25">
      <c r="A8" s="15" t="s">
        <v>68</v>
      </c>
      <c r="B8" s="15" t="s">
        <v>8</v>
      </c>
      <c r="C8" s="16" t="s">
        <v>69</v>
      </c>
      <c r="D8" s="16" t="s">
        <v>71</v>
      </c>
      <c r="E8" s="15" t="s">
        <v>72</v>
      </c>
      <c r="F8" s="17">
        <v>3</v>
      </c>
    </row>
    <row r="9" spans="1:23" ht="30" x14ac:dyDescent="0.25">
      <c r="A9" s="15" t="s">
        <v>239</v>
      </c>
      <c r="B9" s="15" t="s">
        <v>240</v>
      </c>
      <c r="C9" s="16" t="s">
        <v>241</v>
      </c>
      <c r="D9" s="16" t="s">
        <v>230</v>
      </c>
      <c r="E9" s="15" t="s">
        <v>12</v>
      </c>
      <c r="F9" s="17">
        <v>3</v>
      </c>
      <c r="J9" s="30" t="s">
        <v>275</v>
      </c>
      <c r="K9" s="12" t="s">
        <v>274</v>
      </c>
      <c r="L9" s="12" t="s">
        <v>276</v>
      </c>
      <c r="M9" s="12" t="s">
        <v>277</v>
      </c>
      <c r="N9" s="12" t="s">
        <v>278</v>
      </c>
      <c r="O9" s="12" t="s">
        <v>279</v>
      </c>
      <c r="P9" s="12" t="s">
        <v>280</v>
      </c>
      <c r="Q9" s="12" t="s">
        <v>281</v>
      </c>
      <c r="R9" s="12" t="s">
        <v>282</v>
      </c>
      <c r="S9" s="12" t="s">
        <v>283</v>
      </c>
      <c r="T9" s="12" t="s">
        <v>284</v>
      </c>
      <c r="U9" s="12" t="s">
        <v>285</v>
      </c>
      <c r="V9" s="12" t="s">
        <v>286</v>
      </c>
      <c r="W9" s="29" t="s">
        <v>287</v>
      </c>
    </row>
    <row r="10" spans="1:23" ht="30" x14ac:dyDescent="0.25">
      <c r="A10" s="15" t="s">
        <v>247</v>
      </c>
      <c r="B10" s="15" t="s">
        <v>240</v>
      </c>
      <c r="C10" s="16" t="s">
        <v>248</v>
      </c>
      <c r="D10" s="16" t="s">
        <v>249</v>
      </c>
      <c r="E10" s="15" t="s">
        <v>20</v>
      </c>
      <c r="F10" s="17">
        <v>3</v>
      </c>
      <c r="J10" s="12">
        <v>67</v>
      </c>
      <c r="K10" s="12">
        <v>2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29">
        <f>SUM(J10:V10)</f>
        <v>69</v>
      </c>
    </row>
    <row r="11" spans="1:23" ht="30" x14ac:dyDescent="0.25">
      <c r="A11" s="15" t="s">
        <v>250</v>
      </c>
      <c r="B11" s="15" t="s">
        <v>240</v>
      </c>
      <c r="C11" s="16" t="s">
        <v>251</v>
      </c>
      <c r="D11" s="16" t="s">
        <v>253</v>
      </c>
      <c r="E11" s="15" t="s">
        <v>20</v>
      </c>
      <c r="F11" s="17">
        <v>3</v>
      </c>
    </row>
    <row r="12" spans="1:23" ht="30" x14ac:dyDescent="0.25">
      <c r="A12" s="15" t="s">
        <v>53</v>
      </c>
      <c r="B12" s="15" t="s">
        <v>8</v>
      </c>
      <c r="C12" s="16" t="s">
        <v>54</v>
      </c>
      <c r="D12" s="16" t="s">
        <v>56</v>
      </c>
      <c r="E12" s="15" t="s">
        <v>20</v>
      </c>
      <c r="F12" s="17">
        <v>4</v>
      </c>
    </row>
    <row r="13" spans="1:23" ht="30" x14ac:dyDescent="0.25">
      <c r="A13" s="15" t="s">
        <v>157</v>
      </c>
      <c r="B13" s="15" t="s">
        <v>8</v>
      </c>
      <c r="C13" s="16" t="s">
        <v>153</v>
      </c>
      <c r="D13" s="16" t="s">
        <v>145</v>
      </c>
      <c r="E13" s="15" t="s">
        <v>20</v>
      </c>
      <c r="F13" s="17">
        <v>4</v>
      </c>
    </row>
    <row r="14" spans="1:23" ht="30" x14ac:dyDescent="0.25">
      <c r="A14" s="15" t="s">
        <v>81</v>
      </c>
      <c r="B14" s="15" t="s">
        <v>8</v>
      </c>
      <c r="C14" s="16" t="s">
        <v>82</v>
      </c>
      <c r="D14" s="16" t="s">
        <v>84</v>
      </c>
      <c r="E14" s="15" t="s">
        <v>20</v>
      </c>
      <c r="F14" s="17">
        <v>5</v>
      </c>
    </row>
    <row r="15" spans="1:23" x14ac:dyDescent="0.25">
      <c r="A15" s="15" t="s">
        <v>204</v>
      </c>
      <c r="B15" s="15" t="s">
        <v>8</v>
      </c>
      <c r="C15" s="16" t="s">
        <v>205</v>
      </c>
      <c r="D15" s="16" t="s">
        <v>207</v>
      </c>
      <c r="E15" s="15" t="s">
        <v>12</v>
      </c>
      <c r="F15" s="17">
        <v>5</v>
      </c>
    </row>
    <row r="16" spans="1:23" ht="30" x14ac:dyDescent="0.25">
      <c r="A16" s="15" t="s">
        <v>257</v>
      </c>
      <c r="B16" s="15" t="s">
        <v>240</v>
      </c>
      <c r="C16" s="16" t="s">
        <v>258</v>
      </c>
      <c r="D16" s="16" t="s">
        <v>260</v>
      </c>
      <c r="E16" s="15" t="s">
        <v>12</v>
      </c>
      <c r="F16" s="17">
        <v>5</v>
      </c>
    </row>
    <row r="17" spans="1:6" ht="30" x14ac:dyDescent="0.25">
      <c r="A17" s="15" t="s">
        <v>108</v>
      </c>
      <c r="B17" s="15" t="s">
        <v>8</v>
      </c>
      <c r="C17" s="16" t="s">
        <v>109</v>
      </c>
      <c r="D17" s="16" t="s">
        <v>95</v>
      </c>
      <c r="E17" s="15" t="s">
        <v>20</v>
      </c>
      <c r="F17" s="17">
        <v>6</v>
      </c>
    </row>
    <row r="18" spans="1:6" ht="30" x14ac:dyDescent="0.25">
      <c r="A18" s="15" t="s">
        <v>146</v>
      </c>
      <c r="B18" s="15" t="s">
        <v>8</v>
      </c>
      <c r="C18" s="16" t="s">
        <v>147</v>
      </c>
      <c r="D18" s="16" t="s">
        <v>149</v>
      </c>
      <c r="E18" s="15" t="s">
        <v>20</v>
      </c>
      <c r="F18" s="17">
        <v>6</v>
      </c>
    </row>
    <row r="19" spans="1:6" x14ac:dyDescent="0.25">
      <c r="A19" s="15" t="s">
        <v>154</v>
      </c>
      <c r="B19" s="15" t="s">
        <v>8</v>
      </c>
      <c r="C19" s="16" t="s">
        <v>155</v>
      </c>
      <c r="D19" s="16" t="s">
        <v>153</v>
      </c>
      <c r="E19" s="15" t="s">
        <v>72</v>
      </c>
      <c r="F19" s="17">
        <v>7</v>
      </c>
    </row>
    <row r="20" spans="1:6" ht="30" x14ac:dyDescent="0.25">
      <c r="A20" s="15" t="s">
        <v>159</v>
      </c>
      <c r="B20" s="15" t="s">
        <v>8</v>
      </c>
      <c r="C20" s="16" t="s">
        <v>160</v>
      </c>
      <c r="D20" s="16" t="s">
        <v>162</v>
      </c>
      <c r="E20" s="15" t="s">
        <v>20</v>
      </c>
      <c r="F20" s="17">
        <v>7</v>
      </c>
    </row>
    <row r="21" spans="1:6" ht="30" x14ac:dyDescent="0.25">
      <c r="A21" s="15" t="s">
        <v>16</v>
      </c>
      <c r="B21" s="15" t="s">
        <v>8</v>
      </c>
      <c r="C21" s="16" t="s">
        <v>17</v>
      </c>
      <c r="D21" s="16" t="s">
        <v>19</v>
      </c>
      <c r="E21" s="15" t="s">
        <v>20</v>
      </c>
      <c r="F21" s="17">
        <v>8</v>
      </c>
    </row>
    <row r="22" spans="1:6" ht="30" x14ac:dyDescent="0.25">
      <c r="A22" s="15" t="s">
        <v>42</v>
      </c>
      <c r="B22" s="15" t="s">
        <v>8</v>
      </c>
      <c r="C22" s="16" t="s">
        <v>43</v>
      </c>
      <c r="D22" s="16" t="s">
        <v>41</v>
      </c>
      <c r="E22" s="15" t="s">
        <v>20</v>
      </c>
      <c r="F22" s="17">
        <v>8</v>
      </c>
    </row>
    <row r="23" spans="1:6" x14ac:dyDescent="0.25">
      <c r="A23" s="15" t="s">
        <v>50</v>
      </c>
      <c r="B23" s="15" t="s">
        <v>8</v>
      </c>
      <c r="C23" s="16" t="s">
        <v>49</v>
      </c>
      <c r="D23" s="16" t="s">
        <v>52</v>
      </c>
      <c r="E23" s="15" t="s">
        <v>12</v>
      </c>
      <c r="F23" s="17">
        <v>8</v>
      </c>
    </row>
    <row r="24" spans="1:6" ht="30" x14ac:dyDescent="0.25">
      <c r="A24" s="15" t="s">
        <v>73</v>
      </c>
      <c r="B24" s="15" t="s">
        <v>8</v>
      </c>
      <c r="C24" s="16" t="s">
        <v>74</v>
      </c>
      <c r="D24" s="16" t="s">
        <v>76</v>
      </c>
      <c r="E24" s="15" t="s">
        <v>20</v>
      </c>
      <c r="F24" s="17">
        <v>8</v>
      </c>
    </row>
    <row r="25" spans="1:6" x14ac:dyDescent="0.25">
      <c r="A25" s="15" t="s">
        <v>114</v>
      </c>
      <c r="B25" s="15" t="s">
        <v>8</v>
      </c>
      <c r="C25" s="16" t="s">
        <v>115</v>
      </c>
      <c r="D25" s="16" t="s">
        <v>104</v>
      </c>
      <c r="E25" s="15" t="s">
        <v>72</v>
      </c>
      <c r="F25" s="17">
        <v>8</v>
      </c>
    </row>
    <row r="26" spans="1:6" x14ac:dyDescent="0.25">
      <c r="A26" s="15" t="s">
        <v>120</v>
      </c>
      <c r="B26" s="15" t="s">
        <v>8</v>
      </c>
      <c r="C26" s="16" t="s">
        <v>115</v>
      </c>
      <c r="D26" s="16" t="s">
        <v>104</v>
      </c>
      <c r="E26" s="15" t="s">
        <v>72</v>
      </c>
      <c r="F26" s="17">
        <v>8</v>
      </c>
    </row>
    <row r="27" spans="1:6" ht="30" x14ac:dyDescent="0.25">
      <c r="A27" s="15" t="s">
        <v>132</v>
      </c>
      <c r="B27" s="15" t="s">
        <v>8</v>
      </c>
      <c r="C27" s="16" t="s">
        <v>133</v>
      </c>
      <c r="D27" s="16" t="s">
        <v>135</v>
      </c>
      <c r="E27" s="15" t="s">
        <v>20</v>
      </c>
      <c r="F27" s="17">
        <v>8</v>
      </c>
    </row>
    <row r="28" spans="1:6" x14ac:dyDescent="0.25">
      <c r="A28" s="15" t="s">
        <v>150</v>
      </c>
      <c r="B28" s="15" t="s">
        <v>8</v>
      </c>
      <c r="C28" s="16" t="s">
        <v>151</v>
      </c>
      <c r="D28" s="16" t="s">
        <v>153</v>
      </c>
      <c r="E28" s="15" t="s">
        <v>12</v>
      </c>
      <c r="F28" s="17">
        <v>8</v>
      </c>
    </row>
    <row r="29" spans="1:6" x14ac:dyDescent="0.25">
      <c r="A29" s="15" t="s">
        <v>7</v>
      </c>
      <c r="B29" s="15" t="s">
        <v>8</v>
      </c>
      <c r="C29" s="16" t="s">
        <v>9</v>
      </c>
      <c r="D29" s="16" t="s">
        <v>11</v>
      </c>
      <c r="E29" s="15" t="s">
        <v>12</v>
      </c>
      <c r="F29" s="17">
        <v>9</v>
      </c>
    </row>
    <row r="30" spans="1:6" x14ac:dyDescent="0.25">
      <c r="A30" s="15" t="s">
        <v>99</v>
      </c>
      <c r="B30" s="15" t="s">
        <v>8</v>
      </c>
      <c r="C30" s="16" t="s">
        <v>100</v>
      </c>
      <c r="D30" s="16" t="s">
        <v>95</v>
      </c>
      <c r="E30" s="15" t="s">
        <v>72</v>
      </c>
      <c r="F30" s="17">
        <v>9</v>
      </c>
    </row>
    <row r="31" spans="1:6" ht="30" x14ac:dyDescent="0.25">
      <c r="A31" s="15" t="s">
        <v>136</v>
      </c>
      <c r="B31" s="15" t="s">
        <v>8</v>
      </c>
      <c r="C31" s="16" t="s">
        <v>137</v>
      </c>
      <c r="D31" s="16" t="s">
        <v>135</v>
      </c>
      <c r="E31" s="15" t="s">
        <v>20</v>
      </c>
      <c r="F31" s="17">
        <v>9</v>
      </c>
    </row>
    <row r="32" spans="1:6" x14ac:dyDescent="0.25">
      <c r="A32" s="15" t="s">
        <v>38</v>
      </c>
      <c r="B32" s="15" t="s">
        <v>8</v>
      </c>
      <c r="C32" s="16" t="s">
        <v>39</v>
      </c>
      <c r="D32" s="16" t="s">
        <v>41</v>
      </c>
      <c r="E32" s="15" t="s">
        <v>12</v>
      </c>
      <c r="F32" s="17">
        <v>10</v>
      </c>
    </row>
    <row r="33" spans="1:6" ht="30" x14ac:dyDescent="0.25">
      <c r="A33" s="15" t="s">
        <v>64</v>
      </c>
      <c r="B33" s="15" t="s">
        <v>8</v>
      </c>
      <c r="C33" s="16" t="s">
        <v>46</v>
      </c>
      <c r="D33" s="16" t="s">
        <v>66</v>
      </c>
      <c r="E33" s="15" t="s">
        <v>67</v>
      </c>
      <c r="F33" s="17">
        <v>10</v>
      </c>
    </row>
    <row r="34" spans="1:6" ht="30" x14ac:dyDescent="0.25">
      <c r="A34" s="15" t="s">
        <v>85</v>
      </c>
      <c r="B34" s="15" t="s">
        <v>8</v>
      </c>
      <c r="C34" s="16" t="s">
        <v>86</v>
      </c>
      <c r="D34" s="16" t="s">
        <v>80</v>
      </c>
      <c r="E34" s="15" t="s">
        <v>20</v>
      </c>
      <c r="F34" s="17">
        <v>10</v>
      </c>
    </row>
    <row r="35" spans="1:6" x14ac:dyDescent="0.25">
      <c r="A35" s="15" t="s">
        <v>111</v>
      </c>
      <c r="B35" s="15" t="s">
        <v>8</v>
      </c>
      <c r="C35" s="16" t="s">
        <v>95</v>
      </c>
      <c r="D35" s="16" t="s">
        <v>113</v>
      </c>
      <c r="E35" s="15" t="s">
        <v>72</v>
      </c>
      <c r="F35" s="17">
        <v>10</v>
      </c>
    </row>
    <row r="36" spans="1:6" ht="30" x14ac:dyDescent="0.25">
      <c r="A36" s="15" t="s">
        <v>139</v>
      </c>
      <c r="B36" s="15" t="s">
        <v>8</v>
      </c>
      <c r="C36" s="16" t="s">
        <v>140</v>
      </c>
      <c r="D36" s="16" t="s">
        <v>142</v>
      </c>
      <c r="E36" s="15" t="s">
        <v>20</v>
      </c>
      <c r="F36" s="17">
        <v>10</v>
      </c>
    </row>
    <row r="37" spans="1:6" ht="30" x14ac:dyDescent="0.25">
      <c r="A37" s="15" t="s">
        <v>163</v>
      </c>
      <c r="B37" s="15" t="s">
        <v>8</v>
      </c>
      <c r="C37" s="16" t="s">
        <v>164</v>
      </c>
      <c r="D37" s="16" t="s">
        <v>166</v>
      </c>
      <c r="E37" s="15" t="s">
        <v>20</v>
      </c>
      <c r="F37" s="17">
        <v>10</v>
      </c>
    </row>
    <row r="38" spans="1:6" ht="30" x14ac:dyDescent="0.25">
      <c r="A38" s="15" t="s">
        <v>117</v>
      </c>
      <c r="B38" s="15" t="s">
        <v>8</v>
      </c>
      <c r="C38" s="16" t="s">
        <v>91</v>
      </c>
      <c r="D38" s="16" t="s">
        <v>119</v>
      </c>
      <c r="E38" s="15" t="s">
        <v>20</v>
      </c>
      <c r="F38" s="17">
        <v>11</v>
      </c>
    </row>
    <row r="39" spans="1:6" x14ac:dyDescent="0.25">
      <c r="A39" s="15" t="s">
        <v>189</v>
      </c>
      <c r="B39" s="15" t="s">
        <v>8</v>
      </c>
      <c r="C39" s="16" t="s">
        <v>190</v>
      </c>
      <c r="D39" s="16" t="s">
        <v>192</v>
      </c>
      <c r="E39" s="15" t="s">
        <v>72</v>
      </c>
      <c r="F39" s="17">
        <v>11</v>
      </c>
    </row>
    <row r="40" spans="1:6" ht="30" x14ac:dyDescent="0.25">
      <c r="A40" s="15" t="s">
        <v>193</v>
      </c>
      <c r="B40" s="15" t="s">
        <v>8</v>
      </c>
      <c r="C40" s="16" t="s">
        <v>178</v>
      </c>
      <c r="D40" s="16" t="s">
        <v>195</v>
      </c>
      <c r="E40" s="15" t="s">
        <v>20</v>
      </c>
      <c r="F40" s="17">
        <v>11</v>
      </c>
    </row>
    <row r="41" spans="1:6" ht="30" x14ac:dyDescent="0.25">
      <c r="A41" s="15" t="s">
        <v>92</v>
      </c>
      <c r="B41" s="15" t="s">
        <v>8</v>
      </c>
      <c r="C41" s="16" t="s">
        <v>93</v>
      </c>
      <c r="D41" s="16" t="s">
        <v>95</v>
      </c>
      <c r="E41" s="15" t="s">
        <v>20</v>
      </c>
      <c r="F41" s="17">
        <v>12</v>
      </c>
    </row>
    <row r="42" spans="1:6" x14ac:dyDescent="0.25">
      <c r="A42" s="15" t="s">
        <v>96</v>
      </c>
      <c r="B42" s="15" t="s">
        <v>8</v>
      </c>
      <c r="C42" s="16" t="s">
        <v>97</v>
      </c>
      <c r="D42" s="16" t="s">
        <v>91</v>
      </c>
      <c r="E42" s="15" t="s">
        <v>12</v>
      </c>
      <c r="F42" s="17">
        <v>12</v>
      </c>
    </row>
    <row r="43" spans="1:6" x14ac:dyDescent="0.25">
      <c r="A43" s="15" t="s">
        <v>105</v>
      </c>
      <c r="B43" s="15" t="s">
        <v>8</v>
      </c>
      <c r="C43" s="16" t="s">
        <v>89</v>
      </c>
      <c r="D43" s="16" t="s">
        <v>107</v>
      </c>
      <c r="E43" s="15" t="s">
        <v>72</v>
      </c>
      <c r="F43" s="17">
        <v>12</v>
      </c>
    </row>
    <row r="44" spans="1:6" x14ac:dyDescent="0.25">
      <c r="A44" s="15" t="s">
        <v>183</v>
      </c>
      <c r="B44" s="15" t="s">
        <v>8</v>
      </c>
      <c r="C44" s="16" t="s">
        <v>184</v>
      </c>
      <c r="D44" s="16" t="s">
        <v>186</v>
      </c>
      <c r="E44" s="15" t="s">
        <v>12</v>
      </c>
      <c r="F44" s="17">
        <v>12</v>
      </c>
    </row>
    <row r="45" spans="1:6" ht="30" x14ac:dyDescent="0.25">
      <c r="A45" s="15" t="s">
        <v>187</v>
      </c>
      <c r="B45" s="15" t="s">
        <v>8</v>
      </c>
      <c r="C45" s="16" t="s">
        <v>188</v>
      </c>
      <c r="D45" s="16" t="s">
        <v>178</v>
      </c>
      <c r="E45" s="15" t="s">
        <v>20</v>
      </c>
      <c r="F45" s="17">
        <v>12</v>
      </c>
    </row>
    <row r="46" spans="1:6" ht="30" x14ac:dyDescent="0.25">
      <c r="A46" s="15" t="s">
        <v>29</v>
      </c>
      <c r="B46" s="15" t="s">
        <v>8</v>
      </c>
      <c r="C46" s="16" t="s">
        <v>30</v>
      </c>
      <c r="D46" s="16" t="s">
        <v>32</v>
      </c>
      <c r="E46" s="15" t="s">
        <v>20</v>
      </c>
      <c r="F46" s="17">
        <v>13</v>
      </c>
    </row>
    <row r="47" spans="1:6" x14ac:dyDescent="0.25">
      <c r="A47" s="15" t="s">
        <v>212</v>
      </c>
      <c r="B47" s="15" t="s">
        <v>8</v>
      </c>
      <c r="C47" s="16" t="s">
        <v>213</v>
      </c>
      <c r="D47" s="16" t="s">
        <v>215</v>
      </c>
      <c r="E47" s="15" t="s">
        <v>12</v>
      </c>
      <c r="F47" s="17">
        <v>13</v>
      </c>
    </row>
    <row r="48" spans="1:6" ht="30" x14ac:dyDescent="0.25">
      <c r="A48" s="15" t="s">
        <v>21</v>
      </c>
      <c r="B48" s="15" t="s">
        <v>8</v>
      </c>
      <c r="C48" s="16" t="s">
        <v>22</v>
      </c>
      <c r="D48" s="16" t="s">
        <v>24</v>
      </c>
      <c r="E48" s="15" t="s">
        <v>20</v>
      </c>
      <c r="F48" s="17">
        <v>14</v>
      </c>
    </row>
    <row r="49" spans="1:6" x14ac:dyDescent="0.25">
      <c r="A49" s="15" t="s">
        <v>25</v>
      </c>
      <c r="B49" s="15" t="s">
        <v>8</v>
      </c>
      <c r="C49" s="16" t="s">
        <v>26</v>
      </c>
      <c r="D49" s="16" t="s">
        <v>28</v>
      </c>
      <c r="E49" s="15" t="s">
        <v>12</v>
      </c>
      <c r="F49" s="17">
        <v>14</v>
      </c>
    </row>
    <row r="50" spans="1:6" ht="30" x14ac:dyDescent="0.25">
      <c r="A50" s="15" t="s">
        <v>126</v>
      </c>
      <c r="B50" s="15" t="s">
        <v>8</v>
      </c>
      <c r="C50" s="16" t="s">
        <v>113</v>
      </c>
      <c r="D50" s="16" t="s">
        <v>128</v>
      </c>
      <c r="E50" s="15" t="s">
        <v>20</v>
      </c>
      <c r="F50" s="17">
        <v>14</v>
      </c>
    </row>
    <row r="51" spans="1:6" ht="30" x14ac:dyDescent="0.25">
      <c r="A51" s="15" t="s">
        <v>129</v>
      </c>
      <c r="B51" s="15" t="s">
        <v>8</v>
      </c>
      <c r="C51" s="16" t="s">
        <v>130</v>
      </c>
      <c r="D51" s="16" t="s">
        <v>128</v>
      </c>
      <c r="E51" s="15" t="s">
        <v>67</v>
      </c>
      <c r="F51" s="17">
        <v>14</v>
      </c>
    </row>
    <row r="52" spans="1:6" ht="30" x14ac:dyDescent="0.25">
      <c r="A52" s="15" t="s">
        <v>167</v>
      </c>
      <c r="B52" s="15" t="s">
        <v>8</v>
      </c>
      <c r="C52" s="16" t="s">
        <v>168</v>
      </c>
      <c r="D52" s="16" t="s">
        <v>170</v>
      </c>
      <c r="E52" s="15" t="s">
        <v>20</v>
      </c>
      <c r="F52" s="17">
        <v>14</v>
      </c>
    </row>
    <row r="53" spans="1:6" x14ac:dyDescent="0.25">
      <c r="A53" s="15" t="s">
        <v>33</v>
      </c>
      <c r="B53" s="15" t="s">
        <v>8</v>
      </c>
      <c r="C53" s="16" t="s">
        <v>34</v>
      </c>
      <c r="D53" s="16" t="s">
        <v>36</v>
      </c>
      <c r="E53" s="15" t="s">
        <v>12</v>
      </c>
      <c r="F53" s="17">
        <v>16</v>
      </c>
    </row>
    <row r="54" spans="1:6" x14ac:dyDescent="0.25">
      <c r="A54" s="15" t="s">
        <v>37</v>
      </c>
      <c r="B54" s="15" t="s">
        <v>8</v>
      </c>
      <c r="C54" s="16" t="s">
        <v>34</v>
      </c>
      <c r="D54" s="16" t="s">
        <v>36</v>
      </c>
      <c r="E54" s="15" t="s">
        <v>12</v>
      </c>
      <c r="F54" s="17">
        <v>16</v>
      </c>
    </row>
    <row r="55" spans="1:6" ht="30" x14ac:dyDescent="0.25">
      <c r="A55" s="15" t="s">
        <v>88</v>
      </c>
      <c r="B55" s="15" t="s">
        <v>8</v>
      </c>
      <c r="C55" s="16" t="s">
        <v>89</v>
      </c>
      <c r="D55" s="16" t="s">
        <v>91</v>
      </c>
      <c r="E55" s="15" t="s">
        <v>20</v>
      </c>
      <c r="F55" s="17">
        <v>16</v>
      </c>
    </row>
    <row r="56" spans="1:6" ht="30" x14ac:dyDescent="0.25">
      <c r="A56" s="15" t="s">
        <v>181</v>
      </c>
      <c r="B56" s="15" t="s">
        <v>8</v>
      </c>
      <c r="C56" s="16" t="s">
        <v>145</v>
      </c>
      <c r="D56" s="16" t="s">
        <v>170</v>
      </c>
      <c r="E56" s="15" t="s">
        <v>20</v>
      </c>
      <c r="F56" s="17">
        <v>16</v>
      </c>
    </row>
    <row r="57" spans="1:6" ht="30" x14ac:dyDescent="0.25">
      <c r="A57" s="15" t="s">
        <v>208</v>
      </c>
      <c r="B57" s="15" t="s">
        <v>8</v>
      </c>
      <c r="C57" s="16" t="s">
        <v>209</v>
      </c>
      <c r="D57" s="16" t="s">
        <v>211</v>
      </c>
      <c r="E57" s="15" t="s">
        <v>20</v>
      </c>
      <c r="F57" s="17">
        <v>16</v>
      </c>
    </row>
    <row r="58" spans="1:6" x14ac:dyDescent="0.25">
      <c r="A58" s="15" t="s">
        <v>196</v>
      </c>
      <c r="B58" s="15" t="s">
        <v>8</v>
      </c>
      <c r="C58" s="16" t="s">
        <v>197</v>
      </c>
      <c r="D58" s="16" t="s">
        <v>199</v>
      </c>
      <c r="E58" s="15" t="s">
        <v>12</v>
      </c>
      <c r="F58" s="17">
        <v>17</v>
      </c>
    </row>
    <row r="59" spans="1:6" ht="30" x14ac:dyDescent="0.25">
      <c r="A59" s="15" t="s">
        <v>77</v>
      </c>
      <c r="B59" s="15" t="s">
        <v>8</v>
      </c>
      <c r="C59" s="16" t="s">
        <v>78</v>
      </c>
      <c r="D59" s="16" t="s">
        <v>80</v>
      </c>
      <c r="E59" s="15" t="s">
        <v>20</v>
      </c>
      <c r="F59" s="17">
        <v>18</v>
      </c>
    </row>
    <row r="60" spans="1:6" x14ac:dyDescent="0.25">
      <c r="A60" s="15" t="s">
        <v>175</v>
      </c>
      <c r="B60" s="15" t="s">
        <v>8</v>
      </c>
      <c r="C60" s="16" t="s">
        <v>176</v>
      </c>
      <c r="D60" s="16" t="s">
        <v>178</v>
      </c>
      <c r="E60" s="15" t="s">
        <v>12</v>
      </c>
      <c r="F60" s="17">
        <v>18</v>
      </c>
    </row>
    <row r="61" spans="1:6" x14ac:dyDescent="0.25">
      <c r="A61" s="15" t="s">
        <v>13</v>
      </c>
      <c r="B61" s="15" t="s">
        <v>8</v>
      </c>
      <c r="C61" s="16" t="s">
        <v>9</v>
      </c>
      <c r="D61" s="16" t="s">
        <v>15</v>
      </c>
      <c r="E61" s="15" t="s">
        <v>12</v>
      </c>
      <c r="F61" s="17">
        <v>19</v>
      </c>
    </row>
    <row r="62" spans="1:6" x14ac:dyDescent="0.25">
      <c r="A62" s="15" t="s">
        <v>57</v>
      </c>
      <c r="B62" s="15" t="s">
        <v>8</v>
      </c>
      <c r="C62" s="16" t="s">
        <v>58</v>
      </c>
      <c r="D62" s="16" t="s">
        <v>60</v>
      </c>
      <c r="E62" s="15" t="s">
        <v>12</v>
      </c>
      <c r="F62" s="17">
        <v>19</v>
      </c>
    </row>
    <row r="63" spans="1:6" ht="30" x14ac:dyDescent="0.25">
      <c r="A63" s="15" t="s">
        <v>101</v>
      </c>
      <c r="B63" s="15" t="s">
        <v>8</v>
      </c>
      <c r="C63" s="16" t="s">
        <v>102</v>
      </c>
      <c r="D63" s="16" t="s">
        <v>104</v>
      </c>
      <c r="E63" s="15" t="s">
        <v>20</v>
      </c>
      <c r="F63" s="17">
        <v>19</v>
      </c>
    </row>
    <row r="64" spans="1:6" x14ac:dyDescent="0.25">
      <c r="A64" s="15" t="s">
        <v>179</v>
      </c>
      <c r="B64" s="15" t="s">
        <v>8</v>
      </c>
      <c r="C64" s="16" t="s">
        <v>176</v>
      </c>
      <c r="D64" s="16" t="s">
        <v>174</v>
      </c>
      <c r="E64" s="15" t="s">
        <v>12</v>
      </c>
      <c r="F64" s="17">
        <v>19</v>
      </c>
    </row>
    <row r="65" spans="1:6" x14ac:dyDescent="0.25">
      <c r="A65" s="15" t="s">
        <v>61</v>
      </c>
      <c r="B65" s="15" t="s">
        <v>8</v>
      </c>
      <c r="C65" s="16" t="s">
        <v>62</v>
      </c>
      <c r="D65" s="16" t="s">
        <v>63</v>
      </c>
      <c r="E65" s="15" t="s">
        <v>12</v>
      </c>
      <c r="F65" s="17">
        <v>20</v>
      </c>
    </row>
    <row r="66" spans="1:6" x14ac:dyDescent="0.25">
      <c r="A66" s="15" t="s">
        <v>143</v>
      </c>
      <c r="B66" s="15" t="s">
        <v>8</v>
      </c>
      <c r="C66" s="16" t="s">
        <v>128</v>
      </c>
      <c r="D66" s="16" t="s">
        <v>145</v>
      </c>
      <c r="E66" s="15" t="s">
        <v>72</v>
      </c>
      <c r="F66" s="17">
        <v>20</v>
      </c>
    </row>
    <row r="67" spans="1:6" x14ac:dyDescent="0.25">
      <c r="A67" s="15" t="s">
        <v>171</v>
      </c>
      <c r="B67" s="15" t="s">
        <v>8</v>
      </c>
      <c r="C67" s="16" t="s">
        <v>172</v>
      </c>
      <c r="D67" s="16" t="s">
        <v>174</v>
      </c>
      <c r="E67" s="15" t="s">
        <v>72</v>
      </c>
      <c r="F67" s="17">
        <v>20</v>
      </c>
    </row>
    <row r="68" spans="1:6" ht="30" x14ac:dyDescent="0.25">
      <c r="A68" s="15" t="s">
        <v>216</v>
      </c>
      <c r="B68" s="15" t="s">
        <v>8</v>
      </c>
      <c r="C68" s="16" t="s">
        <v>209</v>
      </c>
      <c r="D68" s="16" t="s">
        <v>24</v>
      </c>
      <c r="E68" s="15" t="s">
        <v>20</v>
      </c>
      <c r="F68" s="17">
        <v>20</v>
      </c>
    </row>
    <row r="69" spans="1:6" x14ac:dyDescent="0.25">
      <c r="A69" s="15" t="s">
        <v>122</v>
      </c>
      <c r="B69" s="15" t="s">
        <v>8</v>
      </c>
      <c r="C69" s="16" t="s">
        <v>123</v>
      </c>
      <c r="D69" s="16" t="s">
        <v>125</v>
      </c>
      <c r="E69" s="15" t="s">
        <v>12</v>
      </c>
      <c r="F69" s="17">
        <v>24</v>
      </c>
    </row>
    <row r="70" spans="1:6" x14ac:dyDescent="0.25">
      <c r="A70" s="15" t="s">
        <v>200</v>
      </c>
      <c r="B70" s="15" t="s">
        <v>8</v>
      </c>
      <c r="C70" s="16" t="s">
        <v>201</v>
      </c>
      <c r="D70" s="16" t="s">
        <v>203</v>
      </c>
      <c r="E70" s="15" t="s">
        <v>12</v>
      </c>
      <c r="F70" s="17">
        <v>27</v>
      </c>
    </row>
  </sheetData>
  <sortState ref="A2:G70">
    <sortCondition ref="F2"/>
  </sortState>
  <pageMargins left="0.7" right="0.7" top="0.75" bottom="0.75" header="0.3" footer="0.3"/>
  <pageSetup scale="46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opLeftCell="A4" workbookViewId="0">
      <selection activeCell="E30" sqref="E30"/>
    </sheetView>
  </sheetViews>
  <sheetFormatPr defaultRowHeight="15" x14ac:dyDescent="0.25"/>
  <cols>
    <col min="1" max="1" width="9" bestFit="1" customWidth="1"/>
    <col min="2" max="2" width="8.85546875" bestFit="1" customWidth="1"/>
    <col min="3" max="3" width="12" customWidth="1"/>
    <col min="4" max="4" width="13.28515625" customWidth="1"/>
    <col min="5" max="5" width="17.85546875" bestFit="1" customWidth="1"/>
    <col min="6" max="6" width="11.140625" customWidth="1"/>
  </cols>
  <sheetData>
    <row r="1" spans="1:23" s="19" customFormat="1" ht="31.5" x14ac:dyDescent="0.25">
      <c r="A1" s="18" t="s">
        <v>0</v>
      </c>
      <c r="B1" s="18" t="s">
        <v>1</v>
      </c>
      <c r="C1" s="18" t="s">
        <v>2</v>
      </c>
      <c r="D1" s="18" t="s">
        <v>4</v>
      </c>
      <c r="E1" s="18" t="s">
        <v>5</v>
      </c>
      <c r="F1" s="18" t="s">
        <v>6</v>
      </c>
      <c r="J1" s="1" t="s">
        <v>268</v>
      </c>
      <c r="K1" s="1" t="s">
        <v>269</v>
      </c>
      <c r="L1" s="1" t="s">
        <v>270</v>
      </c>
      <c r="M1" s="1" t="s">
        <v>271</v>
      </c>
      <c r="N1" s="19" t="s">
        <v>273</v>
      </c>
    </row>
    <row r="2" spans="1:23" s="12" customFormat="1" x14ac:dyDescent="0.25">
      <c r="A2" s="10" t="s">
        <v>227</v>
      </c>
      <c r="B2" s="10" t="s">
        <v>219</v>
      </c>
      <c r="C2" s="11" t="s">
        <v>228</v>
      </c>
      <c r="D2" s="11" t="s">
        <v>230</v>
      </c>
      <c r="E2" s="10" t="s">
        <v>12</v>
      </c>
      <c r="F2" s="10">
        <v>9</v>
      </c>
      <c r="J2" s="12">
        <f>AVERAGE(F2:F10)</f>
        <v>62.428571428571431</v>
      </c>
      <c r="K2" s="12">
        <f>MEDIAN(F2:F8)</f>
        <v>31</v>
      </c>
      <c r="L2" s="12">
        <v>9</v>
      </c>
      <c r="M2" s="12">
        <v>275</v>
      </c>
    </row>
    <row r="3" spans="1:23" s="12" customFormat="1" ht="25.5" customHeight="1" x14ac:dyDescent="0.25">
      <c r="A3" s="10" t="s">
        <v>237</v>
      </c>
      <c r="B3" s="10" t="s">
        <v>219</v>
      </c>
      <c r="C3" s="11" t="s">
        <v>91</v>
      </c>
      <c r="D3" s="11" t="s">
        <v>125</v>
      </c>
      <c r="E3" s="10" t="s">
        <v>67</v>
      </c>
      <c r="F3" s="10">
        <v>25</v>
      </c>
      <c r="N3" s="12">
        <f>MEDIAN(L2,M2)</f>
        <v>142</v>
      </c>
    </row>
    <row r="4" spans="1:23" s="12" customFormat="1" x14ac:dyDescent="0.25">
      <c r="A4" s="10" t="s">
        <v>233</v>
      </c>
      <c r="B4" s="10" t="s">
        <v>219</v>
      </c>
      <c r="C4" s="11" t="s">
        <v>82</v>
      </c>
      <c r="D4" s="11" t="s">
        <v>41</v>
      </c>
      <c r="E4" s="10" t="s">
        <v>12</v>
      </c>
      <c r="F4" s="10">
        <v>28</v>
      </c>
    </row>
    <row r="5" spans="1:23" s="12" customFormat="1" x14ac:dyDescent="0.25">
      <c r="A5" s="10" t="s">
        <v>231</v>
      </c>
      <c r="B5" s="10" t="s">
        <v>219</v>
      </c>
      <c r="C5" s="11" t="s">
        <v>26</v>
      </c>
      <c r="D5" s="11" t="s">
        <v>41</v>
      </c>
      <c r="E5" s="10" t="s">
        <v>12</v>
      </c>
      <c r="F5" s="13">
        <v>31</v>
      </c>
      <c r="J5" s="30" t="s">
        <v>275</v>
      </c>
      <c r="K5" s="12" t="s">
        <v>274</v>
      </c>
      <c r="L5" s="12" t="s">
        <v>276</v>
      </c>
      <c r="M5" s="12" t="s">
        <v>277</v>
      </c>
      <c r="N5" s="12" t="s">
        <v>278</v>
      </c>
      <c r="O5" s="12" t="s">
        <v>279</v>
      </c>
      <c r="P5" s="12" t="s">
        <v>280</v>
      </c>
      <c r="Q5" s="12" t="s">
        <v>281</v>
      </c>
      <c r="R5" s="12" t="s">
        <v>282</v>
      </c>
      <c r="S5" s="12" t="s">
        <v>283</v>
      </c>
      <c r="T5" s="12" t="s">
        <v>284</v>
      </c>
      <c r="U5" s="12" t="s">
        <v>285</v>
      </c>
      <c r="V5" s="12" t="s">
        <v>286</v>
      </c>
      <c r="W5" s="29" t="s">
        <v>287</v>
      </c>
    </row>
    <row r="6" spans="1:23" s="12" customFormat="1" ht="30" x14ac:dyDescent="0.25">
      <c r="A6" s="10" t="s">
        <v>223</v>
      </c>
      <c r="B6" s="10" t="s">
        <v>219</v>
      </c>
      <c r="C6" s="11" t="s">
        <v>224</v>
      </c>
      <c r="D6" s="11" t="s">
        <v>226</v>
      </c>
      <c r="E6" s="10" t="s">
        <v>20</v>
      </c>
      <c r="F6" s="10">
        <v>32</v>
      </c>
      <c r="J6" s="12">
        <v>1</v>
      </c>
      <c r="K6" s="12">
        <v>5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1</v>
      </c>
      <c r="U6" s="12">
        <v>0</v>
      </c>
      <c r="V6" s="12">
        <v>0</v>
      </c>
      <c r="W6" s="29">
        <f>SUM(J6:V6)</f>
        <v>7</v>
      </c>
    </row>
    <row r="7" spans="1:23" s="12" customFormat="1" x14ac:dyDescent="0.25">
      <c r="A7" s="10" t="s">
        <v>235</v>
      </c>
      <c r="B7" s="10" t="s">
        <v>219</v>
      </c>
      <c r="C7" s="11" t="s">
        <v>43</v>
      </c>
      <c r="D7" s="11" t="s">
        <v>60</v>
      </c>
      <c r="E7" s="10" t="s">
        <v>72</v>
      </c>
      <c r="F7" s="10">
        <v>37</v>
      </c>
    </row>
    <row r="8" spans="1:23" s="12" customFormat="1" x14ac:dyDescent="0.25">
      <c r="A8" s="10" t="s">
        <v>218</v>
      </c>
      <c r="B8" s="10" t="s">
        <v>219</v>
      </c>
      <c r="C8" s="11" t="s">
        <v>220</v>
      </c>
      <c r="D8" s="11" t="s">
        <v>222</v>
      </c>
      <c r="E8" s="10" t="s">
        <v>12</v>
      </c>
      <c r="F8" s="10">
        <v>275</v>
      </c>
    </row>
  </sheetData>
  <sortState ref="A2:G8">
    <sortCondition ref="F2"/>
  </sortState>
  <pageMargins left="0.25" right="0.25" top="0.75" bottom="0.75" header="0.3" footer="0.3"/>
  <pageSetup paperSize="5" scale="70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workbookViewId="0">
      <selection activeCell="M22" sqref="M22"/>
    </sheetView>
  </sheetViews>
  <sheetFormatPr defaultRowHeight="15" x14ac:dyDescent="0.25"/>
  <cols>
    <col min="1" max="1" width="8.42578125" bestFit="1" customWidth="1"/>
    <col min="2" max="2" width="11.85546875" bestFit="1" customWidth="1"/>
    <col min="3" max="3" width="14" customWidth="1"/>
    <col min="4" max="4" width="17.28515625" bestFit="1" customWidth="1"/>
    <col min="5" max="5" width="17.140625" customWidth="1"/>
    <col min="6" max="6" width="10.28515625" customWidth="1"/>
    <col min="7" max="7" width="2.85546875" customWidth="1"/>
    <col min="8" max="8" width="9.85546875" customWidth="1"/>
    <col min="15" max="16" width="10.7109375" bestFit="1" customWidth="1"/>
  </cols>
  <sheetData>
    <row r="1" spans="1:23" s="8" customFormat="1" ht="31.5" x14ac:dyDescent="0.25">
      <c r="A1" s="7" t="s">
        <v>267</v>
      </c>
      <c r="B1" s="7" t="s">
        <v>1</v>
      </c>
      <c r="C1" s="7" t="s">
        <v>2</v>
      </c>
      <c r="D1" s="7" t="s">
        <v>4</v>
      </c>
      <c r="E1" s="31" t="s">
        <v>5</v>
      </c>
      <c r="F1" s="31" t="s">
        <v>6</v>
      </c>
      <c r="J1" s="1" t="s">
        <v>268</v>
      </c>
      <c r="K1" s="1" t="s">
        <v>269</v>
      </c>
      <c r="L1" s="1" t="s">
        <v>270</v>
      </c>
      <c r="M1" s="1" t="s">
        <v>271</v>
      </c>
      <c r="N1" s="8" t="s">
        <v>272</v>
      </c>
    </row>
    <row r="2" spans="1:23" ht="15.75" x14ac:dyDescent="0.25">
      <c r="A2" s="4" t="s">
        <v>246</v>
      </c>
      <c r="B2" s="4" t="s">
        <v>240</v>
      </c>
      <c r="C2" s="5" t="s">
        <v>47</v>
      </c>
      <c r="D2" s="5" t="s">
        <v>49</v>
      </c>
      <c r="E2" s="4" t="s">
        <v>72</v>
      </c>
      <c r="F2" s="4">
        <v>1</v>
      </c>
      <c r="H2" s="35" t="s">
        <v>8</v>
      </c>
      <c r="J2">
        <f>AVERAGE(F2:F38)</f>
        <v>11.324324324324325</v>
      </c>
      <c r="K2">
        <f>MEDIAN(F2:F38)</f>
        <v>10</v>
      </c>
      <c r="L2">
        <v>1</v>
      </c>
      <c r="M2">
        <v>27</v>
      </c>
    </row>
    <row r="3" spans="1:23" ht="15.75" x14ac:dyDescent="0.25">
      <c r="A3" s="4" t="s">
        <v>243</v>
      </c>
      <c r="B3" s="4" t="s">
        <v>240</v>
      </c>
      <c r="C3" s="5" t="s">
        <v>28</v>
      </c>
      <c r="D3" s="5" t="s">
        <v>28</v>
      </c>
      <c r="E3" s="4" t="s">
        <v>12</v>
      </c>
      <c r="F3" s="4">
        <v>1</v>
      </c>
      <c r="H3" s="34"/>
      <c r="N3">
        <f>MEDIAN(L2,M2)</f>
        <v>14</v>
      </c>
    </row>
    <row r="4" spans="1:23" ht="15.75" x14ac:dyDescent="0.25">
      <c r="A4" s="4" t="s">
        <v>264</v>
      </c>
      <c r="B4" s="4" t="s">
        <v>240</v>
      </c>
      <c r="C4" s="5" t="s">
        <v>265</v>
      </c>
      <c r="D4" s="5" t="s">
        <v>147</v>
      </c>
      <c r="E4" s="4" t="s">
        <v>72</v>
      </c>
      <c r="F4" s="4">
        <v>2</v>
      </c>
      <c r="H4" s="35" t="s">
        <v>219</v>
      </c>
      <c r="J4">
        <f>AVERAGE(F39:F42)</f>
        <v>92.75</v>
      </c>
      <c r="K4">
        <f>MEDIAN(F39:F42)</f>
        <v>34</v>
      </c>
      <c r="L4">
        <v>28</v>
      </c>
      <c r="M4">
        <v>275</v>
      </c>
    </row>
    <row r="5" spans="1:23" ht="15.75" x14ac:dyDescent="0.25">
      <c r="A5" s="4" t="s">
        <v>245</v>
      </c>
      <c r="B5" s="4" t="s">
        <v>240</v>
      </c>
      <c r="C5" s="5" t="s">
        <v>46</v>
      </c>
      <c r="D5" s="5" t="s">
        <v>36</v>
      </c>
      <c r="E5" s="4" t="s">
        <v>12</v>
      </c>
      <c r="F5" s="4">
        <v>2</v>
      </c>
      <c r="H5" s="34"/>
      <c r="N5">
        <f>MEDIAN(L4,M4)</f>
        <v>151.5</v>
      </c>
    </row>
    <row r="6" spans="1:23" ht="31.5" x14ac:dyDescent="0.25">
      <c r="A6" s="4" t="s">
        <v>254</v>
      </c>
      <c r="B6" s="4" t="s">
        <v>240</v>
      </c>
      <c r="C6" s="5" t="s">
        <v>255</v>
      </c>
      <c r="D6" s="5" t="s">
        <v>256</v>
      </c>
      <c r="E6" s="4" t="s">
        <v>12</v>
      </c>
      <c r="F6" s="4">
        <v>2</v>
      </c>
      <c r="H6" s="35" t="s">
        <v>288</v>
      </c>
    </row>
    <row r="7" spans="1:23" ht="15.75" x14ac:dyDescent="0.25">
      <c r="A7" s="4" t="s">
        <v>68</v>
      </c>
      <c r="B7" s="4" t="s">
        <v>8</v>
      </c>
      <c r="C7" s="5" t="s">
        <v>69</v>
      </c>
      <c r="D7" s="5" t="s">
        <v>71</v>
      </c>
      <c r="E7" s="4" t="s">
        <v>72</v>
      </c>
      <c r="F7" s="4">
        <v>3</v>
      </c>
    </row>
    <row r="8" spans="1:23" ht="15.75" x14ac:dyDescent="0.25">
      <c r="A8" s="4" t="s">
        <v>239</v>
      </c>
      <c r="B8" s="4" t="s">
        <v>240</v>
      </c>
      <c r="C8" s="5" t="s">
        <v>241</v>
      </c>
      <c r="D8" s="5" t="s">
        <v>230</v>
      </c>
      <c r="E8" s="4" t="s">
        <v>12</v>
      </c>
      <c r="F8" s="4">
        <v>3</v>
      </c>
    </row>
    <row r="9" spans="1:23" ht="15.75" x14ac:dyDescent="0.25">
      <c r="A9" s="4" t="s">
        <v>257</v>
      </c>
      <c r="B9" s="4" t="s">
        <v>240</v>
      </c>
      <c r="C9" s="5" t="s">
        <v>258</v>
      </c>
      <c r="D9" s="5" t="s">
        <v>260</v>
      </c>
      <c r="E9" s="4" t="s">
        <v>12</v>
      </c>
      <c r="F9" s="4">
        <v>5</v>
      </c>
    </row>
    <row r="10" spans="1:23" ht="15.75" x14ac:dyDescent="0.25">
      <c r="A10" s="4" t="s">
        <v>204</v>
      </c>
      <c r="B10" s="4" t="s">
        <v>8</v>
      </c>
      <c r="C10" s="5" t="s">
        <v>205</v>
      </c>
      <c r="D10" s="5" t="s">
        <v>207</v>
      </c>
      <c r="E10" s="4" t="s">
        <v>12</v>
      </c>
      <c r="F10" s="4">
        <v>5</v>
      </c>
      <c r="J10" s="26" t="s">
        <v>275</v>
      </c>
      <c r="K10" s="3" t="s">
        <v>274</v>
      </c>
      <c r="L10" s="3" t="s">
        <v>276</v>
      </c>
      <c r="M10" s="3" t="s">
        <v>277</v>
      </c>
      <c r="N10" s="3" t="s">
        <v>278</v>
      </c>
      <c r="O10" s="3" t="s">
        <v>279</v>
      </c>
      <c r="P10" s="3" t="s">
        <v>280</v>
      </c>
      <c r="Q10" s="3" t="s">
        <v>281</v>
      </c>
      <c r="R10" s="3" t="s">
        <v>282</v>
      </c>
      <c r="S10" s="3" t="s">
        <v>283</v>
      </c>
      <c r="T10" s="3" t="s">
        <v>284</v>
      </c>
      <c r="U10" s="3" t="s">
        <v>285</v>
      </c>
      <c r="V10" s="3" t="s">
        <v>286</v>
      </c>
      <c r="W10" s="28" t="s">
        <v>287</v>
      </c>
    </row>
    <row r="11" spans="1:23" ht="15.75" x14ac:dyDescent="0.25">
      <c r="A11" s="4" t="s">
        <v>154</v>
      </c>
      <c r="B11" s="4" t="s">
        <v>8</v>
      </c>
      <c r="C11" s="5" t="s">
        <v>155</v>
      </c>
      <c r="D11" s="5" t="s">
        <v>153</v>
      </c>
      <c r="E11" s="4" t="s">
        <v>72</v>
      </c>
      <c r="F11" s="4">
        <v>7</v>
      </c>
      <c r="J11">
        <v>35</v>
      </c>
      <c r="K11">
        <v>5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</v>
      </c>
      <c r="U11">
        <v>0</v>
      </c>
      <c r="V11">
        <v>0</v>
      </c>
      <c r="W11">
        <f>SUM(J11:V11)</f>
        <v>41</v>
      </c>
    </row>
    <row r="12" spans="1:23" ht="15.75" x14ac:dyDescent="0.25">
      <c r="A12" s="4" t="s">
        <v>114</v>
      </c>
      <c r="B12" s="4" t="s">
        <v>8</v>
      </c>
      <c r="C12" s="5" t="s">
        <v>115</v>
      </c>
      <c r="D12" s="5" t="s">
        <v>104</v>
      </c>
      <c r="E12" s="4" t="s">
        <v>72</v>
      </c>
      <c r="F12" s="4">
        <v>8</v>
      </c>
    </row>
    <row r="13" spans="1:23" ht="15.75" x14ac:dyDescent="0.25">
      <c r="A13" s="4" t="s">
        <v>120</v>
      </c>
      <c r="B13" s="4" t="s">
        <v>8</v>
      </c>
      <c r="C13" s="5" t="s">
        <v>115</v>
      </c>
      <c r="D13" s="5" t="s">
        <v>104</v>
      </c>
      <c r="E13" s="4" t="s">
        <v>72</v>
      </c>
      <c r="F13" s="4">
        <v>8</v>
      </c>
    </row>
    <row r="14" spans="1:23" ht="15.75" x14ac:dyDescent="0.25">
      <c r="A14" s="4" t="s">
        <v>50</v>
      </c>
      <c r="B14" s="4" t="s">
        <v>8</v>
      </c>
      <c r="C14" s="5" t="s">
        <v>49</v>
      </c>
      <c r="D14" s="5" t="s">
        <v>52</v>
      </c>
      <c r="E14" s="4" t="s">
        <v>12</v>
      </c>
      <c r="F14" s="4">
        <v>8</v>
      </c>
      <c r="O14" s="34" t="s">
        <v>289</v>
      </c>
      <c r="P14" s="34">
        <v>2019</v>
      </c>
    </row>
    <row r="15" spans="1:23" ht="15.75" x14ac:dyDescent="0.25">
      <c r="A15" s="4" t="s">
        <v>150</v>
      </c>
      <c r="B15" s="4" t="s">
        <v>8</v>
      </c>
      <c r="C15" s="5" t="s">
        <v>151</v>
      </c>
      <c r="D15" s="5" t="s">
        <v>153</v>
      </c>
      <c r="E15" s="4" t="s">
        <v>12</v>
      </c>
      <c r="F15" s="4">
        <v>8</v>
      </c>
      <c r="O15" s="33">
        <v>43101</v>
      </c>
      <c r="P15" s="33">
        <v>43466</v>
      </c>
    </row>
    <row r="16" spans="1:23" ht="15.75" x14ac:dyDescent="0.25">
      <c r="A16" s="4" t="s">
        <v>99</v>
      </c>
      <c r="B16" s="4" t="s">
        <v>8</v>
      </c>
      <c r="C16" s="5" t="s">
        <v>100</v>
      </c>
      <c r="D16" s="5" t="s">
        <v>95</v>
      </c>
      <c r="E16" s="4" t="s">
        <v>72</v>
      </c>
      <c r="F16" s="4">
        <v>9</v>
      </c>
      <c r="O16" s="33">
        <v>43115</v>
      </c>
      <c r="P16" s="33">
        <v>43486</v>
      </c>
    </row>
    <row r="17" spans="1:16" ht="15.75" x14ac:dyDescent="0.25">
      <c r="A17" s="4" t="s">
        <v>7</v>
      </c>
      <c r="B17" s="4" t="s">
        <v>8</v>
      </c>
      <c r="C17" s="5" t="s">
        <v>9</v>
      </c>
      <c r="D17" s="5" t="s">
        <v>11</v>
      </c>
      <c r="E17" s="4" t="s">
        <v>12</v>
      </c>
      <c r="F17" s="4">
        <v>9</v>
      </c>
      <c r="O17" s="33">
        <v>43150</v>
      </c>
      <c r="P17" s="33">
        <v>43514</v>
      </c>
    </row>
    <row r="18" spans="1:16" ht="15.75" x14ac:dyDescent="0.25">
      <c r="A18" s="4" t="s">
        <v>227</v>
      </c>
      <c r="B18" s="4" t="s">
        <v>219</v>
      </c>
      <c r="C18" s="5" t="s">
        <v>228</v>
      </c>
      <c r="D18" s="5" t="s">
        <v>230</v>
      </c>
      <c r="E18" s="4" t="s">
        <v>12</v>
      </c>
      <c r="F18" s="4">
        <v>9</v>
      </c>
      <c r="O18" s="33">
        <v>43613</v>
      </c>
      <c r="P18" s="33">
        <v>43612</v>
      </c>
    </row>
    <row r="19" spans="1:16" ht="15.75" x14ac:dyDescent="0.25">
      <c r="A19" s="4" t="s">
        <v>111</v>
      </c>
      <c r="B19" s="4" t="s">
        <v>8</v>
      </c>
      <c r="C19" s="5" t="s">
        <v>95</v>
      </c>
      <c r="D19" s="5" t="s">
        <v>113</v>
      </c>
      <c r="E19" s="4" t="s">
        <v>72</v>
      </c>
      <c r="F19" s="4">
        <v>10</v>
      </c>
      <c r="O19" s="33">
        <v>43285</v>
      </c>
      <c r="P19" s="33">
        <v>43650</v>
      </c>
    </row>
    <row r="20" spans="1:16" ht="15.75" x14ac:dyDescent="0.25">
      <c r="A20" s="4" t="s">
        <v>38</v>
      </c>
      <c r="B20" s="4" t="s">
        <v>8</v>
      </c>
      <c r="C20" s="5" t="s">
        <v>39</v>
      </c>
      <c r="D20" s="5" t="s">
        <v>41</v>
      </c>
      <c r="E20" s="4" t="s">
        <v>12</v>
      </c>
      <c r="F20" s="4">
        <v>10</v>
      </c>
      <c r="O20" s="33">
        <v>43346</v>
      </c>
      <c r="P20" s="33">
        <v>43710</v>
      </c>
    </row>
    <row r="21" spans="1:16" ht="15.75" x14ac:dyDescent="0.25">
      <c r="A21" s="4" t="s">
        <v>189</v>
      </c>
      <c r="B21" s="4" t="s">
        <v>8</v>
      </c>
      <c r="C21" s="5" t="s">
        <v>190</v>
      </c>
      <c r="D21" s="5" t="s">
        <v>192</v>
      </c>
      <c r="E21" s="4" t="s">
        <v>72</v>
      </c>
      <c r="F21" s="4">
        <v>11</v>
      </c>
      <c r="O21" s="33">
        <v>43381</v>
      </c>
      <c r="P21" s="33">
        <v>43746</v>
      </c>
    </row>
    <row r="22" spans="1:16" ht="15.75" x14ac:dyDescent="0.25">
      <c r="A22" s="4" t="s">
        <v>105</v>
      </c>
      <c r="B22" s="4" t="s">
        <v>8</v>
      </c>
      <c r="C22" s="5" t="s">
        <v>89</v>
      </c>
      <c r="D22" s="5" t="s">
        <v>107</v>
      </c>
      <c r="E22" s="4" t="s">
        <v>72</v>
      </c>
      <c r="F22" s="4">
        <v>12</v>
      </c>
      <c r="O22" s="33">
        <v>43415</v>
      </c>
      <c r="P22" s="33">
        <v>43780</v>
      </c>
    </row>
    <row r="23" spans="1:16" ht="15.75" x14ac:dyDescent="0.25">
      <c r="A23" s="4" t="s">
        <v>96</v>
      </c>
      <c r="B23" s="4" t="s">
        <v>8</v>
      </c>
      <c r="C23" s="5" t="s">
        <v>97</v>
      </c>
      <c r="D23" s="5" t="s">
        <v>91</v>
      </c>
      <c r="E23" s="4" t="s">
        <v>12</v>
      </c>
      <c r="F23" s="4">
        <v>12</v>
      </c>
      <c r="O23" s="33">
        <v>43459</v>
      </c>
      <c r="P23" s="33">
        <v>43824</v>
      </c>
    </row>
    <row r="24" spans="1:16" ht="15.75" x14ac:dyDescent="0.25">
      <c r="A24" s="4" t="s">
        <v>183</v>
      </c>
      <c r="B24" s="4" t="s">
        <v>8</v>
      </c>
      <c r="C24" s="5" t="s">
        <v>184</v>
      </c>
      <c r="D24" s="5" t="s">
        <v>186</v>
      </c>
      <c r="E24" s="4" t="s">
        <v>12</v>
      </c>
      <c r="F24" s="4">
        <v>12</v>
      </c>
    </row>
    <row r="25" spans="1:16" ht="15.75" x14ac:dyDescent="0.25">
      <c r="A25" s="4" t="s">
        <v>212</v>
      </c>
      <c r="B25" s="4" t="s">
        <v>8</v>
      </c>
      <c r="C25" s="5" t="s">
        <v>213</v>
      </c>
      <c r="D25" s="5" t="s">
        <v>215</v>
      </c>
      <c r="E25" s="4" t="s">
        <v>12</v>
      </c>
      <c r="F25" s="4">
        <v>13</v>
      </c>
    </row>
    <row r="26" spans="1:16" ht="15.75" x14ac:dyDescent="0.25">
      <c r="A26" s="4" t="s">
        <v>25</v>
      </c>
      <c r="B26" s="4" t="s">
        <v>8</v>
      </c>
      <c r="C26" s="5" t="s">
        <v>26</v>
      </c>
      <c r="D26" s="5" t="s">
        <v>28</v>
      </c>
      <c r="E26" s="4" t="s">
        <v>12</v>
      </c>
      <c r="F26" s="4">
        <v>14</v>
      </c>
    </row>
    <row r="27" spans="1:16" ht="15.75" x14ac:dyDescent="0.25">
      <c r="A27" s="4" t="s">
        <v>33</v>
      </c>
      <c r="B27" s="4" t="s">
        <v>8</v>
      </c>
      <c r="C27" s="5" t="s">
        <v>34</v>
      </c>
      <c r="D27" s="5" t="s">
        <v>36</v>
      </c>
      <c r="E27" s="4" t="s">
        <v>12</v>
      </c>
      <c r="F27" s="4">
        <v>16</v>
      </c>
    </row>
    <row r="28" spans="1:16" ht="15.75" x14ac:dyDescent="0.25">
      <c r="A28" s="4" t="s">
        <v>37</v>
      </c>
      <c r="B28" s="4" t="s">
        <v>8</v>
      </c>
      <c r="C28" s="5" t="s">
        <v>34</v>
      </c>
      <c r="D28" s="5" t="s">
        <v>36</v>
      </c>
      <c r="E28" s="4" t="s">
        <v>12</v>
      </c>
      <c r="F28" s="4">
        <v>16</v>
      </c>
    </row>
    <row r="29" spans="1:16" ht="15.75" x14ac:dyDescent="0.25">
      <c r="A29" s="4" t="s">
        <v>196</v>
      </c>
      <c r="B29" s="4" t="s">
        <v>8</v>
      </c>
      <c r="C29" s="5" t="s">
        <v>197</v>
      </c>
      <c r="D29" s="5" t="s">
        <v>199</v>
      </c>
      <c r="E29" s="4" t="s">
        <v>12</v>
      </c>
      <c r="F29" s="6">
        <v>17</v>
      </c>
    </row>
    <row r="30" spans="1:16" ht="15.75" x14ac:dyDescent="0.25">
      <c r="A30" s="4" t="s">
        <v>175</v>
      </c>
      <c r="B30" s="4" t="s">
        <v>8</v>
      </c>
      <c r="C30" s="5" t="s">
        <v>176</v>
      </c>
      <c r="D30" s="5" t="s">
        <v>178</v>
      </c>
      <c r="E30" s="4" t="s">
        <v>12</v>
      </c>
      <c r="F30" s="4">
        <v>18</v>
      </c>
    </row>
    <row r="31" spans="1:16" ht="15.75" x14ac:dyDescent="0.25">
      <c r="A31" s="4" t="s">
        <v>13</v>
      </c>
      <c r="B31" s="4" t="s">
        <v>8</v>
      </c>
      <c r="C31" s="5" t="s">
        <v>9</v>
      </c>
      <c r="D31" s="5" t="s">
        <v>15</v>
      </c>
      <c r="E31" s="4" t="s">
        <v>12</v>
      </c>
      <c r="F31" s="4">
        <v>19</v>
      </c>
    </row>
    <row r="32" spans="1:16" ht="15.75" x14ac:dyDescent="0.25">
      <c r="A32" s="4" t="s">
        <v>57</v>
      </c>
      <c r="B32" s="4" t="s">
        <v>8</v>
      </c>
      <c r="C32" s="5" t="s">
        <v>58</v>
      </c>
      <c r="D32" s="5" t="s">
        <v>60</v>
      </c>
      <c r="E32" s="4" t="s">
        <v>12</v>
      </c>
      <c r="F32" s="4">
        <v>19</v>
      </c>
    </row>
    <row r="33" spans="1:6" ht="15.75" x14ac:dyDescent="0.25">
      <c r="A33" s="4" t="s">
        <v>179</v>
      </c>
      <c r="B33" s="4" t="s">
        <v>8</v>
      </c>
      <c r="C33" s="5" t="s">
        <v>176</v>
      </c>
      <c r="D33" s="5" t="s">
        <v>174</v>
      </c>
      <c r="E33" s="4" t="s">
        <v>12</v>
      </c>
      <c r="F33" s="4">
        <v>19</v>
      </c>
    </row>
    <row r="34" spans="1:6" ht="15.75" x14ac:dyDescent="0.25">
      <c r="A34" s="4" t="s">
        <v>143</v>
      </c>
      <c r="B34" s="4" t="s">
        <v>8</v>
      </c>
      <c r="C34" s="5" t="s">
        <v>128</v>
      </c>
      <c r="D34" s="5" t="s">
        <v>145</v>
      </c>
      <c r="E34" s="4" t="s">
        <v>72</v>
      </c>
      <c r="F34" s="4">
        <v>20</v>
      </c>
    </row>
    <row r="35" spans="1:6" ht="15.75" x14ac:dyDescent="0.25">
      <c r="A35" s="4" t="s">
        <v>171</v>
      </c>
      <c r="B35" s="4" t="s">
        <v>8</v>
      </c>
      <c r="C35" s="5" t="s">
        <v>172</v>
      </c>
      <c r="D35" s="5" t="s">
        <v>174</v>
      </c>
      <c r="E35" s="4" t="s">
        <v>72</v>
      </c>
      <c r="F35" s="4">
        <v>20</v>
      </c>
    </row>
    <row r="36" spans="1:6" ht="15.75" x14ac:dyDescent="0.25">
      <c r="A36" s="4" t="s">
        <v>61</v>
      </c>
      <c r="B36" s="4" t="s">
        <v>8</v>
      </c>
      <c r="C36" s="5" t="s">
        <v>62</v>
      </c>
      <c r="D36" s="5" t="s">
        <v>63</v>
      </c>
      <c r="E36" s="4" t="s">
        <v>12</v>
      </c>
      <c r="F36" s="4">
        <v>20</v>
      </c>
    </row>
    <row r="37" spans="1:6" ht="15.75" x14ac:dyDescent="0.25">
      <c r="A37" s="4" t="s">
        <v>122</v>
      </c>
      <c r="B37" s="4" t="s">
        <v>8</v>
      </c>
      <c r="C37" s="5" t="s">
        <v>123</v>
      </c>
      <c r="D37" s="5" t="s">
        <v>125</v>
      </c>
      <c r="E37" s="4" t="s">
        <v>12</v>
      </c>
      <c r="F37" s="4">
        <v>24</v>
      </c>
    </row>
    <row r="38" spans="1:6" ht="15.75" x14ac:dyDescent="0.25">
      <c r="A38" s="4" t="s">
        <v>200</v>
      </c>
      <c r="B38" s="4" t="s">
        <v>8</v>
      </c>
      <c r="C38" s="5" t="s">
        <v>201</v>
      </c>
      <c r="D38" s="5" t="s">
        <v>203</v>
      </c>
      <c r="E38" s="4" t="s">
        <v>12</v>
      </c>
      <c r="F38" s="4">
        <v>27</v>
      </c>
    </row>
    <row r="39" spans="1:6" ht="15.75" x14ac:dyDescent="0.25">
      <c r="A39" s="4" t="s">
        <v>233</v>
      </c>
      <c r="B39" s="4" t="s">
        <v>219</v>
      </c>
      <c r="C39" s="5" t="s">
        <v>82</v>
      </c>
      <c r="D39" s="5" t="s">
        <v>41</v>
      </c>
      <c r="E39" s="4" t="s">
        <v>12</v>
      </c>
      <c r="F39" s="4">
        <v>28</v>
      </c>
    </row>
    <row r="40" spans="1:6" ht="15.75" x14ac:dyDescent="0.25">
      <c r="A40" s="4" t="s">
        <v>231</v>
      </c>
      <c r="B40" s="4" t="s">
        <v>219</v>
      </c>
      <c r="C40" s="5" t="s">
        <v>26</v>
      </c>
      <c r="D40" s="5" t="s">
        <v>41</v>
      </c>
      <c r="E40" s="4" t="s">
        <v>12</v>
      </c>
      <c r="F40" s="27">
        <v>31</v>
      </c>
    </row>
    <row r="41" spans="1:6" ht="15.75" x14ac:dyDescent="0.25">
      <c r="A41" s="4" t="s">
        <v>235</v>
      </c>
      <c r="B41" s="4" t="s">
        <v>219</v>
      </c>
      <c r="C41" s="5" t="s">
        <v>43</v>
      </c>
      <c r="D41" s="5" t="s">
        <v>60</v>
      </c>
      <c r="E41" s="4" t="s">
        <v>72</v>
      </c>
      <c r="F41" s="4">
        <v>37</v>
      </c>
    </row>
    <row r="42" spans="1:6" ht="15.75" x14ac:dyDescent="0.25">
      <c r="A42" s="4" t="s">
        <v>218</v>
      </c>
      <c r="B42" s="4" t="s">
        <v>219</v>
      </c>
      <c r="C42" s="5" t="s">
        <v>220</v>
      </c>
      <c r="D42" s="5" t="s">
        <v>222</v>
      </c>
      <c r="E42" s="4" t="s">
        <v>12</v>
      </c>
      <c r="F42" s="4">
        <v>275</v>
      </c>
    </row>
  </sheetData>
  <sortState ref="A2:G42">
    <sortCondition ref="F2"/>
  </sortState>
  <pageMargins left="0.25" right="0.25" top="0.75" bottom="0.75" header="0.3" footer="0.3"/>
  <pageSetup paperSize="5" scale="6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</vt:lpstr>
      <vt:lpstr>Simple</vt:lpstr>
      <vt:lpstr>Complex</vt:lpstr>
      <vt:lpstr>Process Information Granted</vt:lpstr>
    </vt:vector>
  </TitlesOfParts>
  <Company>National Endowment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Flippins</dc:creator>
  <cp:lastModifiedBy>Desiree Flippins</cp:lastModifiedBy>
  <cp:lastPrinted>2018-11-30T21:52:25Z</cp:lastPrinted>
  <dcterms:created xsi:type="dcterms:W3CDTF">2018-11-20T16:22:16Z</dcterms:created>
  <dcterms:modified xsi:type="dcterms:W3CDTF">2020-01-17T14:04:45Z</dcterms:modified>
</cp:coreProperties>
</file>